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4359468-3861-49B2-9AAF-C6E8FA8B6B3F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6" i="1" l="1"/>
  <c r="G506" i="1" s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G411" i="1" s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G938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</calcChain>
</file>

<file path=xl/sharedStrings.xml><?xml version="1.0" encoding="utf-8"?>
<sst xmlns="http://schemas.openxmlformats.org/spreadsheetml/2006/main" count="3681" uniqueCount="1910">
  <si>
    <t xml:space="preserve">№ </t>
  </si>
  <si>
    <t>Найменування послуги</t>
  </si>
  <si>
    <t>Одиниця виміру</t>
  </si>
  <si>
    <t>Кількість  прожиткових мінімумів працюючих осіб</t>
  </si>
  <si>
    <t>Проведення лабораторних досліджень хвороб тварин* та оцінки ветеринарно-санітарного стану продуктів тваринного походження, зокрема неїстівних, кормових добавок, преміксів, кормів, ґрунту, води для тварин, за зверненням юридичних та фізичних осіб</t>
  </si>
  <si>
    <t>Хіміко-токсикологічні дослідження</t>
  </si>
  <si>
    <t>х</t>
  </si>
  <si>
    <t>1 дослідження</t>
  </si>
  <si>
    <t xml:space="preserve"> 1.11.1</t>
  </si>
  <si>
    <t xml:space="preserve"> 1.11.2</t>
  </si>
  <si>
    <t xml:space="preserve"> 1.11.3</t>
  </si>
  <si>
    <t xml:space="preserve"> 1.11.4</t>
  </si>
  <si>
    <t xml:space="preserve"> 1.14.1</t>
  </si>
  <si>
    <t xml:space="preserve"> 1.14.2</t>
  </si>
  <si>
    <t>у продуктах тваринного та рослинного походження</t>
  </si>
  <si>
    <t>у кормах, кормових добавках</t>
  </si>
  <si>
    <t>у воді</t>
  </si>
  <si>
    <t>Визначення залишкової кількості базудину (діазинону) методом ТШХ:</t>
  </si>
  <si>
    <t xml:space="preserve"> 1.38.1</t>
  </si>
  <si>
    <t xml:space="preserve"> 1.38.2</t>
  </si>
  <si>
    <t xml:space="preserve"> 1.38.3</t>
  </si>
  <si>
    <t>Визначення залишкової кількості базудину (діазинону) методом ГХ:</t>
  </si>
  <si>
    <t xml:space="preserve"> 1.39.1</t>
  </si>
  <si>
    <t xml:space="preserve"> 1.39.2</t>
  </si>
  <si>
    <t xml:space="preserve"> 1.39.3</t>
  </si>
  <si>
    <t>Визначення залишкової кількості хлорофосу (трихлорфону), ДДВФ (О,о-диметил-О-(2,2-дихлорвініл) фосфат) (дихлорфосу) методом ТШХ:</t>
  </si>
  <si>
    <t>1.40.1</t>
  </si>
  <si>
    <t>1.40.2</t>
  </si>
  <si>
    <t>1.40.3</t>
  </si>
  <si>
    <t>Визначення залишкової кількості карбофосу (малатіону) методом ТШХ:</t>
  </si>
  <si>
    <t xml:space="preserve"> 1.42.1</t>
  </si>
  <si>
    <t xml:space="preserve"> 1.42.2</t>
  </si>
  <si>
    <t xml:space="preserve"> 1.42.3</t>
  </si>
  <si>
    <t>Визначення залишкової кількості карбофосу (малатіону) методом ГХ:</t>
  </si>
  <si>
    <t xml:space="preserve"> 1.43.1</t>
  </si>
  <si>
    <t xml:space="preserve"> 1.43.2</t>
  </si>
  <si>
    <t xml:space="preserve"> 1.43.3</t>
  </si>
  <si>
    <t>Визначення залишкової кількості метафосу (паратіон-метилу) методом ТШХ:</t>
  </si>
  <si>
    <t xml:space="preserve"> 1.44.1</t>
  </si>
  <si>
    <t xml:space="preserve"> 1.44.2</t>
  </si>
  <si>
    <t xml:space="preserve"> 1.44.3</t>
  </si>
  <si>
    <t>Визначення залишкової кількості метафосу (паратіон-метилу) методом ГХ:</t>
  </si>
  <si>
    <t xml:space="preserve"> 1.45.1</t>
  </si>
  <si>
    <t xml:space="preserve"> 1.45.2</t>
  </si>
  <si>
    <t xml:space="preserve"> 1.45.3</t>
  </si>
  <si>
    <t>Визначення залишкової кількості дурсбану (хлорпіріфосу) методом ГХ:</t>
  </si>
  <si>
    <t xml:space="preserve"> 1.51.1</t>
  </si>
  <si>
    <t xml:space="preserve"> 1.51.2</t>
  </si>
  <si>
    <t xml:space="preserve"> 1.51.3</t>
  </si>
  <si>
    <t>Визначення залишкової кількості тіофосу (паратіону) методом ТШХ:</t>
  </si>
  <si>
    <t xml:space="preserve"> 1.58.1</t>
  </si>
  <si>
    <t xml:space="preserve"> 1.58.2</t>
  </si>
  <si>
    <t xml:space="preserve"> 1.58.3</t>
  </si>
  <si>
    <t>Визначення залишкової кількості тіофосу (паратіону) методом ГХ:</t>
  </si>
  <si>
    <t xml:space="preserve"> 1.59.1</t>
  </si>
  <si>
    <t xml:space="preserve"> 1.59.2</t>
  </si>
  <si>
    <t xml:space="preserve"> 1.59.3</t>
  </si>
  <si>
    <t>Визначення фосфорорганічних сполук методом ТШХ:</t>
  </si>
  <si>
    <t xml:space="preserve"> 1.65.1</t>
  </si>
  <si>
    <t xml:space="preserve"> 1.65.2</t>
  </si>
  <si>
    <t xml:space="preserve"> 1.65.3</t>
  </si>
  <si>
    <t xml:space="preserve"> 1.65.4</t>
  </si>
  <si>
    <t>у пір’ї та вовні</t>
  </si>
  <si>
    <t>Визначення фосфорорганічних сполук методом ГХ:</t>
  </si>
  <si>
    <t xml:space="preserve"> 1.66.1</t>
  </si>
  <si>
    <t xml:space="preserve"> 1.66.2</t>
  </si>
  <si>
    <t xml:space="preserve">    1.66.3</t>
  </si>
  <si>
    <t>Визначення залишкової кількості гексахлорциклогексану (ГХЦГ) (альфа-ізомеру) методом ТШХ:</t>
  </si>
  <si>
    <t xml:space="preserve"> 1.67.1</t>
  </si>
  <si>
    <t xml:space="preserve"> 1.67.2</t>
  </si>
  <si>
    <t xml:space="preserve"> 1.67.3</t>
  </si>
  <si>
    <t>Визначення залишкової кількості ГХЦГ (альфа-ізомеру) методом ГХ:</t>
  </si>
  <si>
    <t xml:space="preserve"> 1.68.1</t>
  </si>
  <si>
    <t xml:space="preserve"> 1.68.2</t>
  </si>
  <si>
    <t xml:space="preserve"> 1.68.3</t>
  </si>
  <si>
    <t>Визначення залишкової кількості ГХЦГ (бета-ізомеру) методом ТШХ:</t>
  </si>
  <si>
    <t xml:space="preserve"> 1.69.1</t>
  </si>
  <si>
    <t xml:space="preserve"> 1.69.2</t>
  </si>
  <si>
    <t xml:space="preserve"> 1.69.3</t>
  </si>
  <si>
    <t>Визначення залишкової кількості ГХЦГ (гамма-ізомеру) методом ТШХ:</t>
  </si>
  <si>
    <t xml:space="preserve"> 1.71.1</t>
  </si>
  <si>
    <t xml:space="preserve"> 1.71.2</t>
  </si>
  <si>
    <t xml:space="preserve"> 1.71.3</t>
  </si>
  <si>
    <t>Визначення залишкової кількості ГХЦГ (гамма-ізомеру) методом ГХ:</t>
  </si>
  <si>
    <t xml:space="preserve"> 1.72.1</t>
  </si>
  <si>
    <t xml:space="preserve"> 1.72.2</t>
  </si>
  <si>
    <t xml:space="preserve"> 1.72.3</t>
  </si>
  <si>
    <t>Визначення залишкової кількості 4,4-дихлордифенілдихлоретилену (далі - ДДЕ) методом ТШХ:</t>
  </si>
  <si>
    <t xml:space="preserve"> 1.73.1</t>
  </si>
  <si>
    <t xml:space="preserve"> 1.73.2</t>
  </si>
  <si>
    <t xml:space="preserve"> 1.73.3</t>
  </si>
  <si>
    <t>Визначення залишкової кількості 4,4-ДДЕ методом ГХ:</t>
  </si>
  <si>
    <t xml:space="preserve"> 1.74.1</t>
  </si>
  <si>
    <t xml:space="preserve"> 1.74.2</t>
  </si>
  <si>
    <t xml:space="preserve"> 1.74.3</t>
  </si>
  <si>
    <t>Визначення залишкової кількості 4,4-дихлордифенілдихлоретану (далі −  ДДД) методом ТШХ:</t>
  </si>
  <si>
    <t xml:space="preserve"> 1.75.1</t>
  </si>
  <si>
    <t xml:space="preserve"> 1.75.2</t>
  </si>
  <si>
    <t xml:space="preserve"> 1.75.3</t>
  </si>
  <si>
    <t>Визначення залишкової кількості 4,4-ДДД методом ГХ:</t>
  </si>
  <si>
    <t xml:space="preserve"> 1.76.1</t>
  </si>
  <si>
    <t xml:space="preserve"> 1.76.2</t>
  </si>
  <si>
    <t xml:space="preserve"> 1.76.3</t>
  </si>
  <si>
    <t>Визначення залишкової кількості 4,4- дихлордифеніл-трихлорметилметану (далі − ДДТ) методом ТШХ:</t>
  </si>
  <si>
    <t xml:space="preserve"> 1.77.1</t>
  </si>
  <si>
    <t xml:space="preserve"> 1.77.2</t>
  </si>
  <si>
    <t xml:space="preserve"> 1.77.3</t>
  </si>
  <si>
    <t>Визначення залишкової кількості 4,4-ДДТ методом ГХ:</t>
  </si>
  <si>
    <t xml:space="preserve"> 1.78.1</t>
  </si>
  <si>
    <t xml:space="preserve"> 1.78.2</t>
  </si>
  <si>
    <t xml:space="preserve"> 1.78.3</t>
  </si>
  <si>
    <t>Визначення залишкової кількості гептахлору методом ТШХ:</t>
  </si>
  <si>
    <t xml:space="preserve"> 1.79.1</t>
  </si>
  <si>
    <t xml:space="preserve"> 1.79.2</t>
  </si>
  <si>
    <t xml:space="preserve"> 1.79.3</t>
  </si>
  <si>
    <t>Визначення залишкової кількості гептахлору методом ГХ:</t>
  </si>
  <si>
    <t xml:space="preserve"> 1.80.1</t>
  </si>
  <si>
    <t xml:space="preserve"> 1.80.2</t>
  </si>
  <si>
    <t xml:space="preserve"> 1.80.3</t>
  </si>
  <si>
    <t>Визначення залишкової кількості гексахлорбензолу методом ТШХ:</t>
  </si>
  <si>
    <t xml:space="preserve"> 1.83.1</t>
  </si>
  <si>
    <t>Визначення залишкової кількості гексахлорбензолу методом ГХ:</t>
  </si>
  <si>
    <t xml:space="preserve"> 1.84.1</t>
  </si>
  <si>
    <t xml:space="preserve"> 1.84.2</t>
  </si>
  <si>
    <t xml:space="preserve"> 1.84.3</t>
  </si>
  <si>
    <t>Визначення залишкової кількості альдрину методом ТШХ:</t>
  </si>
  <si>
    <t xml:space="preserve"> 1.85.1</t>
  </si>
  <si>
    <t xml:space="preserve"> 1.85.2</t>
  </si>
  <si>
    <t xml:space="preserve"> 1.85.3</t>
  </si>
  <si>
    <t>Визначення залишкової кількості альдрину методом ГХ:</t>
  </si>
  <si>
    <t>1.86.1</t>
  </si>
  <si>
    <t>1.86.2</t>
  </si>
  <si>
    <t>1.86.3</t>
  </si>
  <si>
    <t>Визначення хлорорганічних сполук методом ТШХ:</t>
  </si>
  <si>
    <t xml:space="preserve"> 1.102.1</t>
  </si>
  <si>
    <t xml:space="preserve"> 1.102.2</t>
  </si>
  <si>
    <t xml:space="preserve"> 1.102.3</t>
  </si>
  <si>
    <t xml:space="preserve"> 1.102.4</t>
  </si>
  <si>
    <t>Визначення хлорорганічних сполук методом ГХ:</t>
  </si>
  <si>
    <t xml:space="preserve"> 1.103.1</t>
  </si>
  <si>
    <t xml:space="preserve"> 1.103.2</t>
  </si>
  <si>
    <t xml:space="preserve"> 1.103.3</t>
  </si>
  <si>
    <t>Визначення залишкової кількості поліхлорованих біфенілів методом ГХ:</t>
  </si>
  <si>
    <t xml:space="preserve"> 1.104.1</t>
  </si>
  <si>
    <t xml:space="preserve"> 1.104.2</t>
  </si>
  <si>
    <t xml:space="preserve"> 1.104.3</t>
  </si>
  <si>
    <t>Визначення залишкової кількості децису (дельтаметрину) методом ТШХ:</t>
  </si>
  <si>
    <t xml:space="preserve"> 1.105.1</t>
  </si>
  <si>
    <t xml:space="preserve"> 1.105.2</t>
  </si>
  <si>
    <t xml:space="preserve"> 1.105.3</t>
  </si>
  <si>
    <t>Визначення залишкової кількості децису (дельтаметрину) методом ГХ:</t>
  </si>
  <si>
    <t xml:space="preserve"> 1.106.1</t>
  </si>
  <si>
    <t xml:space="preserve"> 1.106.2</t>
  </si>
  <si>
    <t xml:space="preserve"> 1.106.3</t>
  </si>
  <si>
    <t>Визначення залишкової кількості суміцидину (циперметрину) методом ТШХ:</t>
  </si>
  <si>
    <t xml:space="preserve"> 1.109.1</t>
  </si>
  <si>
    <t xml:space="preserve"> 1.109.2</t>
  </si>
  <si>
    <t xml:space="preserve"> 1.109.3</t>
  </si>
  <si>
    <t>Визначення залишкової кількості суміцидину (циперметрину) методом ГХ:</t>
  </si>
  <si>
    <t xml:space="preserve"> 1.110.1</t>
  </si>
  <si>
    <t xml:space="preserve"> 1.110.2</t>
  </si>
  <si>
    <t xml:space="preserve"> 1.110.3</t>
  </si>
  <si>
    <t>Визначення залишкової кількості тетраметилтіурамдисульфіду (тіраму) (далі − ТМТД), тетраметилтіураммоносульфіду (далі − ТМТМ) методом ТШХ:</t>
  </si>
  <si>
    <t>1.116.1</t>
  </si>
  <si>
    <t>1.116.2</t>
  </si>
  <si>
    <t>1.116.3</t>
  </si>
  <si>
    <t>Визначення ТМТД (тіраму), ТМТМ фотоколориметричним методом:</t>
  </si>
  <si>
    <t>1.117.1</t>
  </si>
  <si>
    <t>1.117.2</t>
  </si>
  <si>
    <t>1.117.3</t>
  </si>
  <si>
    <t>Визначення фурадану (карбофурану) методом ТШХ:</t>
  </si>
  <si>
    <t>1.126.1</t>
  </si>
  <si>
    <t>1.126.2</t>
  </si>
  <si>
    <t>1.126.3</t>
  </si>
  <si>
    <t>Визначення тригліцеридів у продуктах тваринного та рослинного походження методом ГХ</t>
  </si>
  <si>
    <t>Визначення карбаматів  у харчових продуктах тваринного походження та субпродуктах методом ГХ</t>
  </si>
  <si>
    <t>Визначення карбаматів в продуктах рослинного і тваринного походження методом ГХ</t>
  </si>
  <si>
    <t>Визначення карбаматів у воді для тварин методом ТШХ</t>
  </si>
  <si>
    <t>Визначення пестицидів та поліхлорованих біфенілів</t>
  </si>
  <si>
    <t xml:space="preserve"> (альфа-,бета-,гамма-ГХЦГ, гептахлору, гептахлору епоксидну (ендо-, екзо-), альдрину, дильдрину, ендрину, 2,4-ДДЕ, 4,4-ДДЕ,</t>
  </si>
  <si>
    <t xml:space="preserve"> 2,4-ДДД, 4,4-ДДД, 2,4-ДДТ, </t>
  </si>
  <si>
    <t>4,4-ДДТ, ГХБ, хлордану, ендосульфану, метоксихлору, ПХБ, тіофосу (паратіону), метафосу (паратіон-метилу), етіону, фентіону, карбофосу (малатіону), базудину (діазинону), фосфаміду (діметоату), хлорофосу (трихлорфону), хлорпірифосу етилу, лямбда-цигалотрину, біфентрину, цифлутрину тощо) у продуктах тваринного і рослинного походження та кормах методом</t>
  </si>
  <si>
    <t xml:space="preserve"> ГХ-МС:</t>
  </si>
  <si>
    <t>атомно-абсорбційної спектрометрії:</t>
  </si>
  <si>
    <t>арсену</t>
  </si>
  <si>
    <t>свинцю</t>
  </si>
  <si>
    <t>кадмію</t>
  </si>
  <si>
    <t>цинку</t>
  </si>
  <si>
    <t>міді</t>
  </si>
  <si>
    <t>заліза</t>
  </si>
  <si>
    <t>кобальту</t>
  </si>
  <si>
    <t>марганцю</t>
  </si>
  <si>
    <t xml:space="preserve">Визначення у воді (питній та для тварин) методом </t>
  </si>
  <si>
    <t>1.146.1</t>
  </si>
  <si>
    <t>1.146.2</t>
  </si>
  <si>
    <t>1.146.3</t>
  </si>
  <si>
    <t>1.146.4</t>
  </si>
  <si>
    <t>1.146.5</t>
  </si>
  <si>
    <t>1.146.6</t>
  </si>
  <si>
    <t>1.146.7</t>
  </si>
  <si>
    <t>1.146.8</t>
  </si>
  <si>
    <t>1.146.9</t>
  </si>
  <si>
    <t>хрому</t>
  </si>
  <si>
    <t>1.146.10</t>
  </si>
  <si>
    <t>алюмінію</t>
  </si>
  <si>
    <t>Визначення токсичних елементів методом ІЗП у продуктах тваринного та рослинного походження, кормах, кормових добавках та преміксах та у воді питній згідно з директивою 98/83</t>
  </si>
  <si>
    <t xml:space="preserve">Визначення ртуті у продуктах тваринного та рослинного походження, кормах, кормових добавках і преміксах та у воді питній методом </t>
  </si>
  <si>
    <t>атомно-абсорбційної спектрометрії за допомогою ртутного аналізатора DMA-80</t>
  </si>
  <si>
    <t>Визначення ртуті і воді питній, водойм</t>
  </si>
  <si>
    <t>Визначення ветеринарних препаратів  та вітамінів методом імуноферментного аналізу</t>
  </si>
  <si>
    <t xml:space="preserve"> (далі −  ІФА)</t>
  </si>
  <si>
    <t>Визначення залишкової кількості хлорамфеніколу у м’ясі та яйцях:</t>
  </si>
  <si>
    <t xml:space="preserve"> 2.1.1</t>
  </si>
  <si>
    <t>одного зразка</t>
  </si>
  <si>
    <t xml:space="preserve"> 2.1.2</t>
  </si>
  <si>
    <t>двох зразків</t>
  </si>
  <si>
    <t xml:space="preserve"> 2.1.3</t>
  </si>
  <si>
    <t>трьох зразків</t>
  </si>
  <si>
    <t xml:space="preserve"> 2.1.4</t>
  </si>
  <si>
    <t>чотирьох зразків</t>
  </si>
  <si>
    <t xml:space="preserve"> 2.1.5</t>
  </si>
  <si>
    <t>п’яти зразків</t>
  </si>
  <si>
    <t xml:space="preserve"> 2.1.6</t>
  </si>
  <si>
    <t>дев’яти зразків</t>
  </si>
  <si>
    <t xml:space="preserve"> 2.1.7</t>
  </si>
  <si>
    <t>тринадцяти зразків</t>
  </si>
  <si>
    <t>Визначення залишкової кількості хлорамфеніколу в молоці та молочних продуктах:</t>
  </si>
  <si>
    <t xml:space="preserve"> 2.2.1</t>
  </si>
  <si>
    <t xml:space="preserve"> 2.2.2</t>
  </si>
  <si>
    <t xml:space="preserve"> 2.2.3</t>
  </si>
  <si>
    <t xml:space="preserve"> 2.2.4</t>
  </si>
  <si>
    <t xml:space="preserve"> 2.2.5</t>
  </si>
  <si>
    <t xml:space="preserve"> 2.2.6</t>
  </si>
  <si>
    <t xml:space="preserve"> 2.2.7</t>
  </si>
  <si>
    <t xml:space="preserve"> 2.3.1</t>
  </si>
  <si>
    <t xml:space="preserve"> 2.3.2</t>
  </si>
  <si>
    <t xml:space="preserve"> 2.3.3</t>
  </si>
  <si>
    <t xml:space="preserve"> 2.3.4</t>
  </si>
  <si>
    <t xml:space="preserve"> 2.3.5</t>
  </si>
  <si>
    <t>Визначення залишкової кількості тетрацикліну у м’ясі, печінці, рибі, креветках:</t>
  </si>
  <si>
    <t xml:space="preserve"> 2.7.1</t>
  </si>
  <si>
    <t xml:space="preserve"> 2.7.2</t>
  </si>
  <si>
    <t xml:space="preserve"> 2.7.3</t>
  </si>
  <si>
    <t xml:space="preserve"> 2.7.4</t>
  </si>
  <si>
    <t xml:space="preserve"> 2.7.5</t>
  </si>
  <si>
    <t xml:space="preserve"> 2.7.6</t>
  </si>
  <si>
    <t xml:space="preserve"> 2.7.7</t>
  </si>
  <si>
    <t>Визначення залишкової кількості тетрацикліну в молоці:</t>
  </si>
  <si>
    <t xml:space="preserve"> 2.8.1</t>
  </si>
  <si>
    <t xml:space="preserve"> 2.8.2</t>
  </si>
  <si>
    <t xml:space="preserve"> 2.8.3</t>
  </si>
  <si>
    <t xml:space="preserve"> 2.8.4</t>
  </si>
  <si>
    <t xml:space="preserve"> 2.8.5</t>
  </si>
  <si>
    <t xml:space="preserve"> 2.8.6</t>
  </si>
  <si>
    <t xml:space="preserve"> 2.8.7</t>
  </si>
  <si>
    <t>Визначення залишкової кількості стрептоміцину у м’ясі, печінці та рибі:</t>
  </si>
  <si>
    <t xml:space="preserve"> 2.10.1</t>
  </si>
  <si>
    <t xml:space="preserve"> 2.10.2</t>
  </si>
  <si>
    <t xml:space="preserve"> 2.10.3</t>
  </si>
  <si>
    <t xml:space="preserve"> 2.10.4</t>
  </si>
  <si>
    <t xml:space="preserve"> 2.10.5</t>
  </si>
  <si>
    <t xml:space="preserve"> 2.10.6</t>
  </si>
  <si>
    <t xml:space="preserve"> 2.10.7</t>
  </si>
  <si>
    <t>Визначення залишкової кількості стрептоміцину в молоці:</t>
  </si>
  <si>
    <t xml:space="preserve"> 2.11.1</t>
  </si>
  <si>
    <t xml:space="preserve"> 2.11.2</t>
  </si>
  <si>
    <t xml:space="preserve"> 2.11.3</t>
  </si>
  <si>
    <t xml:space="preserve"> 2.11.4</t>
  </si>
  <si>
    <t xml:space="preserve"> 2.11.5</t>
  </si>
  <si>
    <t xml:space="preserve"> 2.11.6</t>
  </si>
  <si>
    <t xml:space="preserve"> 2.11.7</t>
  </si>
  <si>
    <t>Визначення залишкової кількості бета-лактамів у м’ясі, печінці, рибі, нирках, молоці, сироватці та плазмі крові, сечі:</t>
  </si>
  <si>
    <t xml:space="preserve"> 2.23.1</t>
  </si>
  <si>
    <t xml:space="preserve"> 2.23.2</t>
  </si>
  <si>
    <t xml:space="preserve"> 2.23.3</t>
  </si>
  <si>
    <t xml:space="preserve"> 2.23.4</t>
  </si>
  <si>
    <t xml:space="preserve"> 2.23.5</t>
  </si>
  <si>
    <t xml:space="preserve"> 2.23.6</t>
  </si>
  <si>
    <t xml:space="preserve"> 2.23.7</t>
  </si>
  <si>
    <t>десяти зразків</t>
  </si>
  <si>
    <t>сорока зразків</t>
  </si>
  <si>
    <t>2.51 </t>
  </si>
  <si>
    <t>Визначення бета-лактамів в зразках молока, сироватки, плазми крові та сечі:</t>
  </si>
  <si>
    <t xml:space="preserve"> 2.51.1</t>
  </si>
  <si>
    <t xml:space="preserve"> 2.51.2</t>
  </si>
  <si>
    <t xml:space="preserve"> 2.51.3</t>
  </si>
  <si>
    <t> 2.52</t>
  </si>
  <si>
    <t>Визначення бета-лактамів у зразку м’язів (нирок, печінки) та риби:</t>
  </si>
  <si>
    <t xml:space="preserve"> 2.52.1</t>
  </si>
  <si>
    <t xml:space="preserve"> 2.52.2</t>
  </si>
  <si>
    <t xml:space="preserve"> 2.52.3</t>
  </si>
  <si>
    <t>Визначення ветеринарних препаратів радіоімунним методом</t>
  </si>
  <si>
    <t>Визначення ветеринарних препаратів мікробіологічним методом</t>
  </si>
  <si>
    <t>Визначення залишкової кількості пеніциліну в молоці та молочних продуктах</t>
  </si>
  <si>
    <t>Визначення залишкової кількості стрептоміцину в молоці та молочних продуктах, яйцях та яйцепродуктах</t>
  </si>
  <si>
    <t>Визначення залишкової кількості тетрацикліну:</t>
  </si>
  <si>
    <t xml:space="preserve"> 4.3.1</t>
  </si>
  <si>
    <t>у м’ясі та м’ясних продуктах</t>
  </si>
  <si>
    <t xml:space="preserve"> 4.3.2</t>
  </si>
  <si>
    <t>у молоці та молочних продуктах, яйцях та яйцепродуктах</t>
  </si>
  <si>
    <t>Визначення залишкової кількості цинкбацитрацину у м’ясі та м’ясних продуктах</t>
  </si>
  <si>
    <t>Визначення антибіотиків та сульфаніламідних препаратів за допомогою тест-систем</t>
  </si>
  <si>
    <t>Визначення антибіотиків та сульфаніламідних препаратів у молоці за допомогою Дельво-тесту</t>
  </si>
  <si>
    <t>Визначення антибіотиків та сульфаніламідних препаратів у молоці за допомогою Копан-тесту</t>
  </si>
  <si>
    <t>Визначення антибіотиків та сульфаніламідних препаратів у м’язовій тканині та яйцях за допомогою Премі-тесту</t>
  </si>
  <si>
    <t>Мікологічні дослідження</t>
  </si>
  <si>
    <t>Визначення гістаміну в рибі та рибній продукції фотометричним методом</t>
  </si>
  <si>
    <t>Визначення гістаміну в рибі та рибному борошні за допомогою тест-систем Гістамін:</t>
  </si>
  <si>
    <t xml:space="preserve"> 6.2.1</t>
  </si>
  <si>
    <t xml:space="preserve"> 6.2.2</t>
  </si>
  <si>
    <t xml:space="preserve"> 6.2.3</t>
  </si>
  <si>
    <t>Визначення летких N-нітрозамінів у продуктах тваринного походження методом ТШХ</t>
  </si>
  <si>
    <t>Визначення залишкової кількості діетилстильбестролу у м’ясі, молоці та молочних продуктах за допомогою тест-системи  DES:</t>
  </si>
  <si>
    <t xml:space="preserve"> 6.4.1</t>
  </si>
  <si>
    <t xml:space="preserve"> 6.4.2</t>
  </si>
  <si>
    <t xml:space="preserve"> 6.4.3</t>
  </si>
  <si>
    <t>Визначення залишкової кількості 17-β естрадіолу у м’ясі, молоці та молочних продуктах за допомогою тест-системи  17-β естрадіол:</t>
  </si>
  <si>
    <t xml:space="preserve"> 6.6.1</t>
  </si>
  <si>
    <t xml:space="preserve"> 6.6.2</t>
  </si>
  <si>
    <t xml:space="preserve"> 6.6.3</t>
  </si>
  <si>
    <t>Визначення охратоксину А в кормах за допомогою</t>
  </si>
  <si>
    <t xml:space="preserve"> тест-системи  Охратоксин А:</t>
  </si>
  <si>
    <t xml:space="preserve"> 6.12.1</t>
  </si>
  <si>
    <t xml:space="preserve"> 6.12.2</t>
  </si>
  <si>
    <t xml:space="preserve"> 6.12.3</t>
  </si>
  <si>
    <t xml:space="preserve"> 6.12.4</t>
  </si>
  <si>
    <t>шістнадцяти зразків</t>
  </si>
  <si>
    <t>Визначення Т-2 токсину в кормах за допомогою тест-системи Т-2 токсин:</t>
  </si>
  <si>
    <t xml:space="preserve"> 6.14.1</t>
  </si>
  <si>
    <t xml:space="preserve"> 6.14.2</t>
  </si>
  <si>
    <t xml:space="preserve"> 6.14.3</t>
  </si>
  <si>
    <t xml:space="preserve"> 6.14.4</t>
  </si>
  <si>
    <t>Визначення дезоксиніваленолу в кормах за допомогою</t>
  </si>
  <si>
    <t xml:space="preserve"> тест-системи ДОН:</t>
  </si>
  <si>
    <t xml:space="preserve"> 6.15.1</t>
  </si>
  <si>
    <t xml:space="preserve"> 6.15.2</t>
  </si>
  <si>
    <t xml:space="preserve"> 6.15.3</t>
  </si>
  <si>
    <t xml:space="preserve"> 6.15.4</t>
  </si>
  <si>
    <t xml:space="preserve">Визначення зеараленону в кормах за допомогою </t>
  </si>
  <si>
    <t>тест-системи Зеараленон:</t>
  </si>
  <si>
    <t xml:space="preserve"> 6.16.1</t>
  </si>
  <si>
    <t xml:space="preserve"> 6.16.2</t>
  </si>
  <si>
    <t xml:space="preserve"> 6.16.3</t>
  </si>
  <si>
    <t xml:space="preserve"> 6.16.4</t>
  </si>
  <si>
    <t>Визначення афлатоксину М1 у молоці та молочних продуктах методом:</t>
  </si>
  <si>
    <t xml:space="preserve"> 6.17.1</t>
  </si>
  <si>
    <t>ВЕРХ</t>
  </si>
  <si>
    <t xml:space="preserve"> 6.17.3</t>
  </si>
  <si>
    <t>ТШХ</t>
  </si>
  <si>
    <t>Визначення в продуктах рослинного походження методом ТШХ:</t>
  </si>
  <si>
    <t xml:space="preserve"> 6.20.1</t>
  </si>
  <si>
    <t>патуліну</t>
  </si>
  <si>
    <t xml:space="preserve"> 6.20.3</t>
  </si>
  <si>
    <t>зеараленону</t>
  </si>
  <si>
    <t xml:space="preserve"> 6.20.4</t>
  </si>
  <si>
    <t>охратоксину А</t>
  </si>
  <si>
    <t>Визначення у кормах методом ТШХ:</t>
  </si>
  <si>
    <t xml:space="preserve"> 6.21.1</t>
  </si>
  <si>
    <t xml:space="preserve"> 6.21.3</t>
  </si>
  <si>
    <t xml:space="preserve"> 6.21.4</t>
  </si>
  <si>
    <t xml:space="preserve"> 6.21.5</t>
  </si>
  <si>
    <t>вомітоксину (деоксиніваленолу)</t>
  </si>
  <si>
    <t xml:space="preserve"> 6.21.6</t>
  </si>
  <si>
    <t>Т-2 токсину</t>
  </si>
  <si>
    <t xml:space="preserve"> 6.21.7</t>
  </si>
  <si>
    <t>афлатоксину В1</t>
  </si>
  <si>
    <t>Визначення у кормах методом ВЕРХ:</t>
  </si>
  <si>
    <t xml:space="preserve"> 6.22.1</t>
  </si>
  <si>
    <t xml:space="preserve"> 6.22.2</t>
  </si>
  <si>
    <t xml:space="preserve"> 6.22.3</t>
  </si>
  <si>
    <t xml:space="preserve"> 6.22.5</t>
  </si>
  <si>
    <t>Одночасне виявлення афлатоксинів В1, В2, G1, G2 методом ТШХ:</t>
  </si>
  <si>
    <t xml:space="preserve"> 6.23.1</t>
  </si>
  <si>
    <t xml:space="preserve"> 6.23.2</t>
  </si>
  <si>
    <t>у кормах</t>
  </si>
  <si>
    <t>Одночасне виявлення афлатоксинів В1, В2, G1, G2 методом ВЕРХ:</t>
  </si>
  <si>
    <t xml:space="preserve"> 6.24.1</t>
  </si>
  <si>
    <t xml:space="preserve"> 6.24.2</t>
  </si>
  <si>
    <t>Виявлення афлатоксину В1 у продуктах тваринного та рослинного походження методом:</t>
  </si>
  <si>
    <t xml:space="preserve"> 6.25.1</t>
  </si>
  <si>
    <t xml:space="preserve"> 6.25.2</t>
  </si>
  <si>
    <t>Визначення токсичності кормів за допомогою біопроби:</t>
  </si>
  <si>
    <t xml:space="preserve"> 6.27.1</t>
  </si>
  <si>
    <t>на шкірі кроля</t>
  </si>
  <si>
    <t xml:space="preserve"> 6.27.2</t>
  </si>
  <si>
    <t>на білих мишках</t>
  </si>
  <si>
    <t xml:space="preserve"> 6.27.3</t>
  </si>
  <si>
    <t>на рибах гуппі</t>
  </si>
  <si>
    <t xml:space="preserve"> 6.27.4</t>
  </si>
  <si>
    <t>на інфузорії Колподи</t>
  </si>
  <si>
    <t xml:space="preserve"> 6.27.5</t>
  </si>
  <si>
    <t>на інфузоріях Тетрахімені Піриформіс</t>
  </si>
  <si>
    <t>Виявлення мікроскопічних грибів у кормах, воску</t>
  </si>
  <si>
    <t>Дослідження патологічного матеріалу на:</t>
  </si>
  <si>
    <t xml:space="preserve"> 6.29.1</t>
  </si>
  <si>
    <t>аспергільоз</t>
  </si>
  <si>
    <t xml:space="preserve"> 6.29.2</t>
  </si>
  <si>
    <t>кандидамікоз</t>
  </si>
  <si>
    <t>Дослідження бджіл на:</t>
  </si>
  <si>
    <t xml:space="preserve"> 6.30.1</t>
  </si>
  <si>
    <t>6.30.2</t>
  </si>
  <si>
    <t>аскосферомікоз</t>
  </si>
  <si>
    <t xml:space="preserve"> 6.30.3</t>
  </si>
  <si>
    <t>меланоз</t>
  </si>
  <si>
    <t>Дослідження риби на:</t>
  </si>
  <si>
    <t xml:space="preserve"> 6.31.1</t>
  </si>
  <si>
    <t>бранхіомікоз</t>
  </si>
  <si>
    <t xml:space="preserve"> 6.31.2</t>
  </si>
  <si>
    <t>сапролегніоз</t>
  </si>
  <si>
    <t>Дослідження на дерматомікози:</t>
  </si>
  <si>
    <t xml:space="preserve"> 6.32.1</t>
  </si>
  <si>
    <t>без посіву</t>
  </si>
  <si>
    <t xml:space="preserve"> 6.32.2</t>
  </si>
  <si>
    <t>з посівом</t>
  </si>
  <si>
    <t>Мікологічне дослідження замороженої сперми</t>
  </si>
  <si>
    <t>Визначення стерильності і нешкідливості ветеринарних імунобіологічних препаратів</t>
  </si>
  <si>
    <t>Дослідження-визначення афлатоксинів В1, М1 у молоці та молочних продуктах методом ВЕРХ з використанням імуноафінної хроматографії</t>
  </si>
  <si>
    <t>Виявлення афлотоксинів- В1, В2, G1,  G 2 методом ВЕРХ в продуктах тваринного та рослинного походження , кормах, з використанням імуноафінної хроматографії</t>
  </si>
  <si>
    <t>Визначення охратоксину А в сировині, продукції рослинного походження, кормах, алкогольних та безалкогольних напоях методом ВЕРХ, з використанням імуноафінної хроматографії</t>
  </si>
  <si>
    <t>Фізико-хімічні дослідження</t>
  </si>
  <si>
    <t>Визначення у кормах, кормових добавках, преміксах, біологічному матеріалі колориметричним методом:</t>
  </si>
  <si>
    <t xml:space="preserve"> 7.1.3</t>
  </si>
  <si>
    <t>нітратів</t>
  </si>
  <si>
    <t xml:space="preserve"> 7.1.4</t>
  </si>
  <si>
    <t>нітритів</t>
  </si>
  <si>
    <t>фосфору</t>
  </si>
  <si>
    <t>Визначення у кормах, кормових добавках та преміксах вологи ваговим методом</t>
  </si>
  <si>
    <t>Визначення у кормах, кормових добавках та преміксах титрометричним методом:</t>
  </si>
  <si>
    <t xml:space="preserve"> 7.5.1</t>
  </si>
  <si>
    <t>азоту та сирого протеїну (білка)</t>
  </si>
  <si>
    <t xml:space="preserve"> 7.5.2</t>
  </si>
  <si>
    <t>кальцію</t>
  </si>
  <si>
    <t xml:space="preserve"> 7.5.3</t>
  </si>
  <si>
    <t>золи</t>
  </si>
  <si>
    <t xml:space="preserve"> 7.5.4</t>
  </si>
  <si>
    <t>кислотності</t>
  </si>
  <si>
    <t xml:space="preserve"> 7.5.5</t>
  </si>
  <si>
    <t>рН</t>
  </si>
  <si>
    <t xml:space="preserve"> 7.5.6</t>
  </si>
  <si>
    <t>органічних кислот</t>
  </si>
  <si>
    <t>Визначення у кормах, кормових добавках та преміксах методом екстракції:</t>
  </si>
  <si>
    <t xml:space="preserve"> 7.7.1</t>
  </si>
  <si>
    <t>жиру</t>
  </si>
  <si>
    <t xml:space="preserve"> 7.7.2</t>
  </si>
  <si>
    <t>сирої клітковини</t>
  </si>
  <si>
    <t>Визначення у кормах, кормових добавках, преміксах золи ваговим методом</t>
  </si>
  <si>
    <t>Визначення домішок у зерні (смітної домішки, зіпсованих зерен, куколю, мінеральної та шкідливої домішок, сажкових та ріжкових, зараженості шкідниками)</t>
  </si>
  <si>
    <t>Визначення вмісту фузаріозних зерен у кормах, кормових добавках та преміксах</t>
  </si>
  <si>
    <t>Визначення у кормах, кормових добавках іонометричним методом:</t>
  </si>
  <si>
    <t xml:space="preserve"> 7.15.1</t>
  </si>
  <si>
    <t>уреази</t>
  </si>
  <si>
    <t xml:space="preserve"> 7.15.2</t>
  </si>
  <si>
    <t xml:space="preserve"> 7.15.3</t>
  </si>
  <si>
    <t>Визначення вмісту металомагнітних домішок у кормах, кормових добавках та преміксах</t>
  </si>
  <si>
    <t xml:space="preserve"> 7.17.1</t>
  </si>
  <si>
    <t>кислотного числа жиру</t>
  </si>
  <si>
    <t xml:space="preserve"> 7.17.2</t>
  </si>
  <si>
    <t>перекисного числа жиру</t>
  </si>
  <si>
    <t>Визначення в казеїні:</t>
  </si>
  <si>
    <t xml:space="preserve"> 7.18.1</t>
  </si>
  <si>
    <t>індексу розчинності</t>
  </si>
  <si>
    <t xml:space="preserve"> 7.18.2</t>
  </si>
  <si>
    <t>кислотності титрометричним методом</t>
  </si>
  <si>
    <t xml:space="preserve"> 7.18.3</t>
  </si>
  <si>
    <t>вологи ваговим методом</t>
  </si>
  <si>
    <t xml:space="preserve"> 7.18.4</t>
  </si>
  <si>
    <t xml:space="preserve"> жиру кислотним методом </t>
  </si>
  <si>
    <t xml:space="preserve"> 7.18.5</t>
  </si>
  <si>
    <t xml:space="preserve"> масової частки золи ваговим методом </t>
  </si>
  <si>
    <t>Визначення у кормах, кормових добавках та преміксах фотоколориметричним методом:</t>
  </si>
  <si>
    <t xml:space="preserve"> 7.19.1</t>
  </si>
  <si>
    <t>крохмалю</t>
  </si>
  <si>
    <t>Визначення в рослинній продукції іонометричним методом:</t>
  </si>
  <si>
    <t xml:space="preserve"> 7.24.1</t>
  </si>
  <si>
    <t xml:space="preserve"> 7.24.2</t>
  </si>
  <si>
    <t>нітратів (крім капустяних)</t>
  </si>
  <si>
    <t xml:space="preserve"> 7.24.3</t>
  </si>
  <si>
    <t>нітратів капустяних</t>
  </si>
  <si>
    <t>Фізико-хімічні дослідження ґрунту:</t>
  </si>
  <si>
    <t>Фізико-хімічні дослідження цукру та кондитерських виробів:</t>
  </si>
  <si>
    <t xml:space="preserve"> 7.37.3</t>
  </si>
  <si>
    <t>зола</t>
  </si>
  <si>
    <t xml:space="preserve"> 7.37.4</t>
  </si>
  <si>
    <t>волога та сухі речовини</t>
  </si>
  <si>
    <t xml:space="preserve"> 7.37.7</t>
  </si>
  <si>
    <t>крохмаль</t>
  </si>
  <si>
    <t xml:space="preserve"> 7.37.12</t>
  </si>
  <si>
    <t>кислотність та лужність</t>
  </si>
  <si>
    <t xml:space="preserve"> 7.37.14</t>
  </si>
  <si>
    <t>металеві, магнітні, сторонні домішки</t>
  </si>
  <si>
    <t xml:space="preserve"> 7.37.16</t>
  </si>
  <si>
    <t>жир</t>
  </si>
  <si>
    <t>Фізико-хімічні дослідження соків:</t>
  </si>
  <si>
    <t xml:space="preserve"> 7.39.1</t>
  </si>
  <si>
    <t>масова частка титрованих кислот</t>
  </si>
  <si>
    <t xml:space="preserve"> 7.39.2</t>
  </si>
  <si>
    <t>масова частка розчинних сухих речовин</t>
  </si>
  <si>
    <t xml:space="preserve"> 7.39.6</t>
  </si>
  <si>
    <t>лужність золи</t>
  </si>
  <si>
    <t>Фізико-хімічні дослідження спецій, прянощів та пряних трав:</t>
  </si>
  <si>
    <t xml:space="preserve"> 7.40.3</t>
  </si>
  <si>
    <t>визначення зараженості шкідниками, металевих домішок та інших</t>
  </si>
  <si>
    <t xml:space="preserve"> 7.40.4</t>
  </si>
  <si>
    <t>визначення сторонніх мінеральних домішок</t>
  </si>
  <si>
    <t xml:space="preserve"> 7.40.5</t>
  </si>
  <si>
    <t>визначення крупності помелу</t>
  </si>
  <si>
    <t xml:space="preserve"> 7.40.7</t>
  </si>
  <si>
    <t>масова частка вологи</t>
  </si>
  <si>
    <t xml:space="preserve"> 7.40.8</t>
  </si>
  <si>
    <t>масова частка золи</t>
  </si>
  <si>
    <t xml:space="preserve"> 7.40.11</t>
  </si>
  <si>
    <t>масова частка кухонної солі</t>
  </si>
  <si>
    <t xml:space="preserve"> 7.40.12</t>
  </si>
  <si>
    <t>масова частка жиру</t>
  </si>
  <si>
    <t xml:space="preserve"> 7.40.13</t>
  </si>
  <si>
    <t>масова частка азоту (білку)</t>
  </si>
  <si>
    <t xml:space="preserve"> 7.40.14</t>
  </si>
  <si>
    <t>масова частка сирої клітковини</t>
  </si>
  <si>
    <t>Фізико-хімічні дослідження кави, чаю:</t>
  </si>
  <si>
    <t xml:space="preserve"> 7.41.1</t>
  </si>
  <si>
    <t xml:space="preserve"> 7.41.4</t>
  </si>
  <si>
    <t xml:space="preserve"> 7.41.5</t>
  </si>
  <si>
    <t>масова частка металевих домішок, сторонніх домішок</t>
  </si>
  <si>
    <t xml:space="preserve"> 7.41.6</t>
  </si>
  <si>
    <t>крупність помелу</t>
  </si>
  <si>
    <t xml:space="preserve"> 7.41.8</t>
  </si>
  <si>
    <t>Фізико-хімічні дослідження м’яса та м’ясопродуктів, продуктів птахівництва</t>
  </si>
  <si>
    <t>Реакція:</t>
  </si>
  <si>
    <t xml:space="preserve"> 8.1.1</t>
  </si>
  <si>
    <t>на пероксидазу</t>
  </si>
  <si>
    <t xml:space="preserve"> 8.1.2</t>
  </si>
  <si>
    <t>з формаліном</t>
  </si>
  <si>
    <t xml:space="preserve"> 8.1.3</t>
  </si>
  <si>
    <t>із сірчанокислою міддю</t>
  </si>
  <si>
    <t>Визначення:</t>
  </si>
  <si>
    <t xml:space="preserve"> 8.2.1</t>
  </si>
  <si>
    <t>рН м’яса</t>
  </si>
  <si>
    <t xml:space="preserve"> 8.2.2</t>
  </si>
  <si>
    <t>масової частки фаршу до маси напівфабрикату (пельменя тощо)</t>
  </si>
  <si>
    <t xml:space="preserve"> 8.2.3</t>
  </si>
  <si>
    <t>маси одного напівфабрикату (пельменя тощо)</t>
  </si>
  <si>
    <t xml:space="preserve"> 8.2.4</t>
  </si>
  <si>
    <t>кісткових включень ваговим методом</t>
  </si>
  <si>
    <t xml:space="preserve"> 8.2.5</t>
  </si>
  <si>
    <t>вуглеводів</t>
  </si>
  <si>
    <t xml:space="preserve"> 8.2.6</t>
  </si>
  <si>
    <t>вмісту загального жиру екстракційним методом</t>
  </si>
  <si>
    <t xml:space="preserve"> 8.2.9</t>
  </si>
  <si>
    <t xml:space="preserve"> 8.2.11</t>
  </si>
  <si>
    <t xml:space="preserve">вмісту крохмалю </t>
  </si>
  <si>
    <t xml:space="preserve"> 8.2.13</t>
  </si>
  <si>
    <t>суха речовина</t>
  </si>
  <si>
    <t xml:space="preserve"> 8.2.17</t>
  </si>
  <si>
    <t>масова частка сірчистої кислоти в перерахунку на SO2</t>
  </si>
  <si>
    <t xml:space="preserve"> 8.2.18</t>
  </si>
  <si>
    <t xml:space="preserve"> 8.2.24</t>
  </si>
  <si>
    <t>сторонніх домішок у консервах</t>
  </si>
  <si>
    <t xml:space="preserve"> 8.2.25</t>
  </si>
  <si>
    <t>масової частки м’яса та жиру в консервах</t>
  </si>
  <si>
    <t>Визначення маси одного яйця, г XL (6 шт./уп)</t>
  </si>
  <si>
    <t>Визначення повітряної камери (яйця)</t>
  </si>
  <si>
    <t xml:space="preserve">Визначення маси яйця, г L </t>
  </si>
  <si>
    <t>(10 шт./уп)</t>
  </si>
  <si>
    <t>Визначення фотоколориметричним методом:</t>
  </si>
  <si>
    <t> 8.14</t>
  </si>
  <si>
    <t xml:space="preserve">Визначення масової частки нітриту натрія (м’ясо, м’ясопродукти) </t>
  </si>
  <si>
    <t> 8.15</t>
  </si>
  <si>
    <t>Визначення титрометричним методом:</t>
  </si>
  <si>
    <t xml:space="preserve"> 8.15.1</t>
  </si>
  <si>
    <t xml:space="preserve"> 8.15.2</t>
  </si>
  <si>
    <t>хлористого натрію</t>
  </si>
  <si>
    <t xml:space="preserve"> 8.15.3</t>
  </si>
  <si>
    <t>летких жирних кислот (аміаку)</t>
  </si>
  <si>
    <t xml:space="preserve"> 8.15.4</t>
  </si>
  <si>
    <t>білка</t>
  </si>
  <si>
    <t xml:space="preserve"> 8.15.5</t>
  </si>
  <si>
    <t>кальцію (у м’ясі механічного обвалювання)</t>
  </si>
  <si>
    <t xml:space="preserve"> 8.15.6</t>
  </si>
  <si>
    <t>масової частки кісткових включень</t>
  </si>
  <si>
    <t xml:space="preserve"> 8.15.7</t>
  </si>
  <si>
    <t>розміру кісткових включень</t>
  </si>
  <si>
    <t xml:space="preserve"> 8.15.8</t>
  </si>
  <si>
    <t xml:space="preserve"> 8.15.9</t>
  </si>
  <si>
    <t xml:space="preserve"> 8.15.10</t>
  </si>
  <si>
    <t>Визначення води технологічної (хімічний тест, крапельний тест) – заморожені кури</t>
  </si>
  <si>
    <t>Фізико-хімічні дослідження молока та молочних продуктів</t>
  </si>
  <si>
    <t xml:space="preserve"> 9.1.1</t>
  </si>
  <si>
    <t>жиру кислотним методом</t>
  </si>
  <si>
    <t>жиру методом екстракції</t>
  </si>
  <si>
    <t xml:space="preserve"> 9.1.3</t>
  </si>
  <si>
    <t>білка колориметричним методом</t>
  </si>
  <si>
    <t xml:space="preserve"> 9.1.5</t>
  </si>
  <si>
    <t>вологи та сухих речовин ваговим методом</t>
  </si>
  <si>
    <t xml:space="preserve"> 9.1.6</t>
  </si>
  <si>
    <t xml:space="preserve"> 9.1.10</t>
  </si>
  <si>
    <t>чистоти</t>
  </si>
  <si>
    <t xml:space="preserve"> 9.1.11</t>
  </si>
  <si>
    <t>соди</t>
  </si>
  <si>
    <t xml:space="preserve"> 9.1.12</t>
  </si>
  <si>
    <t>фальсифікації крохмалем</t>
  </si>
  <si>
    <t xml:space="preserve"> 9.1.13</t>
  </si>
  <si>
    <t>густини</t>
  </si>
  <si>
    <t xml:space="preserve"> 9.1.14</t>
  </si>
  <si>
    <t xml:space="preserve"> 9.1.15</t>
  </si>
  <si>
    <t>перекису водню</t>
  </si>
  <si>
    <t>Визначення вмісту золи в молоці та молочних продуктах</t>
  </si>
  <si>
    <t>Визначення кількості соматичних клітин у молоці:</t>
  </si>
  <si>
    <t xml:space="preserve"> 9.7.1</t>
  </si>
  <si>
    <t>приладом СОМАТОС</t>
  </si>
  <si>
    <t>Визначення соматичних клітин методом проточної цитометрії (флюрооптичний метод) приладом Lactoscan SCC</t>
  </si>
  <si>
    <t>Визначення точки замерзання кріоскопічним методом</t>
  </si>
  <si>
    <t>Мікроскопічне дослідження молока сирого на кількість соматичних клітин</t>
  </si>
  <si>
    <t xml:space="preserve"> 9.11.1</t>
  </si>
  <si>
    <t xml:space="preserve"> 9.11.2</t>
  </si>
  <si>
    <t>азоту (білку)</t>
  </si>
  <si>
    <t xml:space="preserve"> 9.11.3</t>
  </si>
  <si>
    <t xml:space="preserve"> 9.11.4</t>
  </si>
  <si>
    <t xml:space="preserve"> 9.11.5</t>
  </si>
  <si>
    <t> 9.15</t>
  </si>
  <si>
    <t>Комплексне дослідження приладом Екомік (масова частка жиру, масова частка білка, СОМО, густина, точка замерзання, температура, кислотність, масова частка доданої води, електропровідність, лактоза)</t>
  </si>
  <si>
    <t>Фізико-хімічні дослідження маргарину:</t>
  </si>
  <si>
    <t xml:space="preserve"> 9.22.4</t>
  </si>
  <si>
    <t>масова частка тригліцеридів</t>
  </si>
  <si>
    <t>Визначення пероксидази у молоці та молочній продукції</t>
  </si>
  <si>
    <t>Фізико-хімічні дослідження риби, рибних продуктів, морських безхребетних і продуктів їх переробки</t>
  </si>
  <si>
    <t>аміаку</t>
  </si>
  <si>
    <t xml:space="preserve"> 10.2.6</t>
  </si>
  <si>
    <t>глазурі</t>
  </si>
  <si>
    <t xml:space="preserve"> 10.2.7</t>
  </si>
  <si>
    <t xml:space="preserve"> 10.2.8</t>
  </si>
  <si>
    <t xml:space="preserve"> 10.2.9</t>
  </si>
  <si>
    <t>нітратів у консервах, пресервах іонометричним методом</t>
  </si>
  <si>
    <t xml:space="preserve"> 10.2.10</t>
  </si>
  <si>
    <t>масової частки складових частин у консервах, пресервах</t>
  </si>
  <si>
    <t xml:space="preserve"> 10.2.11</t>
  </si>
  <si>
    <t>масової частки відстоїв олії до риби в консервах, пресервах</t>
  </si>
  <si>
    <t xml:space="preserve"> 10.2.12</t>
  </si>
  <si>
    <t>сторонніх домішок (піску)</t>
  </si>
  <si>
    <t> 10.3</t>
  </si>
  <si>
    <t>Визначення масової частки складових частин в соусі (риба)</t>
  </si>
  <si>
    <t>неомилених речовин</t>
  </si>
  <si>
    <t>кислотного числа</t>
  </si>
  <si>
    <t>перекисного числа</t>
  </si>
  <si>
    <t xml:space="preserve"> 10.4.8</t>
  </si>
  <si>
    <t>вмісту хлористого натрію</t>
  </si>
  <si>
    <t xml:space="preserve"> 10.4.9</t>
  </si>
  <si>
    <t>масової частки хлоридів (у консервах)</t>
  </si>
  <si>
    <t>стійкості емульсії</t>
  </si>
  <si>
    <t>пероксидного числа</t>
  </si>
  <si>
    <t xml:space="preserve"> 10.4.13</t>
  </si>
  <si>
    <t>Фізико-хімічні дослідження олії, жирів (тваринних і рослинних) та іншої продукції</t>
  </si>
  <si>
    <t>Визначення вологи та летких речовин ваговим методом</t>
  </si>
  <si>
    <t>Визначення масової частки золи (жири, олії)</t>
  </si>
  <si>
    <t xml:space="preserve"> 11.4.1</t>
  </si>
  <si>
    <t>колірного числа</t>
  </si>
  <si>
    <t xml:space="preserve"> 11.4.2</t>
  </si>
  <si>
    <t>щільності</t>
  </si>
  <si>
    <t xml:space="preserve"> 11.4.4</t>
  </si>
  <si>
    <t xml:space="preserve"> 11.4.5</t>
  </si>
  <si>
    <t xml:space="preserve"> 11.4.7</t>
  </si>
  <si>
    <t>Визначення загальної кислотності (у перерахунку на яблучну кислоту, %)</t>
  </si>
  <si>
    <t>Визначення в олії:</t>
  </si>
  <si>
    <t xml:space="preserve"> 11.9.1</t>
  </si>
  <si>
    <t>прозорості</t>
  </si>
  <si>
    <t xml:space="preserve"> 11.9.2</t>
  </si>
  <si>
    <t xml:space="preserve"> 11.9.3</t>
  </si>
  <si>
    <t>смаку та запаху</t>
  </si>
  <si>
    <t xml:space="preserve"> 11.9.4</t>
  </si>
  <si>
    <t xml:space="preserve"> 11.9.5</t>
  </si>
  <si>
    <t xml:space="preserve"> 11.9.6</t>
  </si>
  <si>
    <t xml:space="preserve"> 11.9.7</t>
  </si>
  <si>
    <t>масової частки фосфоровмісних речовин</t>
  </si>
  <si>
    <t xml:space="preserve"> 11.9.8</t>
  </si>
  <si>
    <t>масової частки нежирових домішок</t>
  </si>
  <si>
    <t xml:space="preserve"> 11.9.9</t>
  </si>
  <si>
    <t>масової частки вологи та летких речовин</t>
  </si>
  <si>
    <t> 11.20</t>
  </si>
  <si>
    <t>Визначення антибіотиків у посліді</t>
  </si>
  <si>
    <t>Фізико-хімічні дослідження зернових</t>
  </si>
  <si>
    <t xml:space="preserve"> 12.1.1</t>
  </si>
  <si>
    <t xml:space="preserve"> 12.1.2</t>
  </si>
  <si>
    <t xml:space="preserve"> 12.1.3</t>
  </si>
  <si>
    <t xml:space="preserve"> 12.2.1</t>
  </si>
  <si>
    <t xml:space="preserve"> 12.2.2</t>
  </si>
  <si>
    <t>шкідників хлібних запасів</t>
  </si>
  <si>
    <t xml:space="preserve"> 12.2.3</t>
  </si>
  <si>
    <t>наявності побічних і мінеральних домішок (піску), зараженості шкідниками хлібних запасів</t>
  </si>
  <si>
    <t xml:space="preserve"> 12.2.4</t>
  </si>
  <si>
    <t>мінеральних домішок</t>
  </si>
  <si>
    <t xml:space="preserve"> 12.2.5</t>
  </si>
  <si>
    <t>металомагнітних домішок</t>
  </si>
  <si>
    <t xml:space="preserve"> 12.2.7</t>
  </si>
  <si>
    <t>прихованого заселення комахами</t>
  </si>
  <si>
    <t xml:space="preserve"> 12.2.9</t>
  </si>
  <si>
    <t>клейковини</t>
  </si>
  <si>
    <t xml:space="preserve"> 12.2.10</t>
  </si>
  <si>
    <t>натури зерна</t>
  </si>
  <si>
    <t xml:space="preserve"> 12.2.11</t>
  </si>
  <si>
    <t>склоподібності</t>
  </si>
  <si>
    <t xml:space="preserve"> 12.2.12</t>
  </si>
  <si>
    <t>зерен люпину (хімічним методом)</t>
  </si>
  <si>
    <t xml:space="preserve"> 12.2.13</t>
  </si>
  <si>
    <t>масова частка білка в перерахунку на суху речовину, %</t>
  </si>
  <si>
    <t>Визначення зернової домішки в зерні та зернопродуктах</t>
  </si>
  <si>
    <t>Визначення шкідників в зерні та зернопродуктах (комах, личинок)</t>
  </si>
  <si>
    <t>Визначення в хлібі:</t>
  </si>
  <si>
    <t xml:space="preserve"> 12.5.1</t>
  </si>
  <si>
    <t>пористості</t>
  </si>
  <si>
    <t xml:space="preserve"> 12.5.2</t>
  </si>
  <si>
    <t xml:space="preserve"> 12.5.4</t>
  </si>
  <si>
    <t>масової частки жиру</t>
  </si>
  <si>
    <t xml:space="preserve"> 12.5.5</t>
  </si>
  <si>
    <t xml:space="preserve"> 12.5.6</t>
  </si>
  <si>
    <t>вологості</t>
  </si>
  <si>
    <t>Визначення в борошні:</t>
  </si>
  <si>
    <t xml:space="preserve"> 12.6.1</t>
  </si>
  <si>
    <t>кольору</t>
  </si>
  <si>
    <t xml:space="preserve"> 12.6.2</t>
  </si>
  <si>
    <t>запаху</t>
  </si>
  <si>
    <t xml:space="preserve"> 12.6.3</t>
  </si>
  <si>
    <t>смаку</t>
  </si>
  <si>
    <t xml:space="preserve"> 12.6.4</t>
  </si>
  <si>
    <t>мінеральної домішки</t>
  </si>
  <si>
    <t xml:space="preserve"> 12.6.5</t>
  </si>
  <si>
    <t>вологи</t>
  </si>
  <si>
    <t xml:space="preserve"> 12.6.6</t>
  </si>
  <si>
    <t xml:space="preserve"> 12.6.7</t>
  </si>
  <si>
    <t>крупності помелу</t>
  </si>
  <si>
    <t xml:space="preserve"> 12.6.8</t>
  </si>
  <si>
    <t>клейковини сирої</t>
  </si>
  <si>
    <t xml:space="preserve"> 12.6.9</t>
  </si>
  <si>
    <t>металомагнітної домішки</t>
  </si>
  <si>
    <t xml:space="preserve"> 12.6.10</t>
  </si>
  <si>
    <t>зараженості і забрудненості шкідниками</t>
  </si>
  <si>
    <t>Визначення масової частки деформованих виробів (макаронні вироби)</t>
  </si>
  <si>
    <t>Визначення масової частки крихти у макаронних виробах</t>
  </si>
  <si>
    <t>Визначення масової частки золи (кава, какао)</t>
  </si>
  <si>
    <t>Визначення вологи вироби хлібобулочні</t>
  </si>
  <si>
    <t>Визначення кислотності у виробах  хлібобулочних</t>
  </si>
  <si>
    <t>Фізико-хімічні дослідження питної води, води централізованого водопостачання, природних джерел, поверхневих вод, води для сільськогосподарських  та виробничих потреб, а також вод підземних та зворотних (стічних та очищених стічних)</t>
  </si>
  <si>
    <t xml:space="preserve"> 13.1.1</t>
  </si>
  <si>
    <t>запаху, прозорості, смаку, каламутності, кольору</t>
  </si>
  <si>
    <t xml:space="preserve"> 13.1.2</t>
  </si>
  <si>
    <t>завислих речовин</t>
  </si>
  <si>
    <t xml:space="preserve"> 13.1.3</t>
  </si>
  <si>
    <t>кисню</t>
  </si>
  <si>
    <t xml:space="preserve"> 13.1.6</t>
  </si>
  <si>
    <t xml:space="preserve"> 13.1.7</t>
  </si>
  <si>
    <t>амонійного азоту</t>
  </si>
  <si>
    <t xml:space="preserve"> 13.1.8</t>
  </si>
  <si>
    <t>перманганатної окислювальності</t>
  </si>
  <si>
    <t xml:space="preserve"> 13.1.10</t>
  </si>
  <si>
    <t> 13.3</t>
  </si>
  <si>
    <t>Визначення у воді:</t>
  </si>
  <si>
    <t xml:space="preserve"> 13.3.1</t>
  </si>
  <si>
    <t>сульфатів</t>
  </si>
  <si>
    <t xml:space="preserve"> 13.3.2</t>
  </si>
  <si>
    <t>хлоридів</t>
  </si>
  <si>
    <t xml:space="preserve"> 13.3.3</t>
  </si>
  <si>
    <t>загальної жорсткості</t>
  </si>
  <si>
    <t xml:space="preserve"> 13.3.4</t>
  </si>
  <si>
    <t>загальної лужності</t>
  </si>
  <si>
    <t> 13.4</t>
  </si>
  <si>
    <t>Визначення електропровідності у воді</t>
  </si>
  <si>
    <t> 13.5</t>
  </si>
  <si>
    <t>Визначення рН у воді</t>
  </si>
  <si>
    <t> 13.6</t>
  </si>
  <si>
    <t xml:space="preserve"> 13.6.1</t>
  </si>
  <si>
    <t xml:space="preserve"> 13.6.2</t>
  </si>
  <si>
    <t xml:space="preserve"> 13.6.3</t>
  </si>
  <si>
    <t>фосфатів</t>
  </si>
  <si>
    <t xml:space="preserve"> 13.6.4</t>
  </si>
  <si>
    <t> 13.7</t>
  </si>
  <si>
    <t>Визначення фторидів (вода)</t>
  </si>
  <si>
    <t> 13.9</t>
  </si>
  <si>
    <t>Визначення залишкового активного хлору у воді</t>
  </si>
  <si>
    <t> 13.10</t>
  </si>
  <si>
    <t>Фізико-хімічні дослідження мінеральних та питних вод:</t>
  </si>
  <si>
    <t xml:space="preserve"> 13.10.1</t>
  </si>
  <si>
    <t>масова частка сухих речовин</t>
  </si>
  <si>
    <t>Фізико-хімічні дослідження меду та продуктів бджільництва</t>
  </si>
  <si>
    <t>Визначення у меду згідно з ветеринарно-санітарними правилами:</t>
  </si>
  <si>
    <t xml:space="preserve"> 14.1.1</t>
  </si>
  <si>
    <t>діастазної активності</t>
  </si>
  <si>
    <t xml:space="preserve"> 14.1.5</t>
  </si>
  <si>
    <t>сахарози (тростинного цукру)</t>
  </si>
  <si>
    <t xml:space="preserve"> 14.1.11</t>
  </si>
  <si>
    <t>загальної кислотності</t>
  </si>
  <si>
    <t>масової частки води</t>
  </si>
  <si>
    <t xml:space="preserve">Визначення у меду згідно з </t>
  </si>
  <si>
    <t>ДСТУ 4497:2005 «Мед натуральний. Технічні умови»:</t>
  </si>
  <si>
    <t xml:space="preserve"> 14.3.1</t>
  </si>
  <si>
    <t>діастазного числа фотоколориметричним методом</t>
  </si>
  <si>
    <t xml:space="preserve"> 14.3.2</t>
  </si>
  <si>
    <t>вмісту гідрооксиметилфурфуролу (ГМФ)</t>
  </si>
  <si>
    <t xml:space="preserve"> 14.3.3</t>
  </si>
  <si>
    <t>масової частки редукуючих цукрів</t>
  </si>
  <si>
    <t xml:space="preserve"> 14.3.4</t>
  </si>
  <si>
    <t xml:space="preserve"> 14.3.6</t>
  </si>
  <si>
    <t xml:space="preserve"> 14.3.7</t>
  </si>
  <si>
    <t>механічних домішок</t>
  </si>
  <si>
    <t> 14.4</t>
  </si>
  <si>
    <t xml:space="preserve">Органолептичні дослідження меду (колір, смак, запах, консистенція, кристалізація, ознаки закисання) </t>
  </si>
  <si>
    <t> 14.6</t>
  </si>
  <si>
    <t>Визначення у продуктах бджільництва (прополісі тощо):</t>
  </si>
  <si>
    <t xml:space="preserve"> 14.6.1</t>
  </si>
  <si>
    <t>масової частки механічних домішок і воску</t>
  </si>
  <si>
    <t xml:space="preserve"> 14.6.3</t>
  </si>
  <si>
    <t>органолептики прополісу (зовнішній вигляд, колір, запах, смак, структура)</t>
  </si>
  <si>
    <t>Фізико-хімічні дослідження сироватки, плазми крові та біологічного матеріалу </t>
  </si>
  <si>
    <t>Органолептичні дослідження</t>
  </si>
  <si>
    <t>Дослідження :</t>
  </si>
  <si>
    <t xml:space="preserve"> 17.1.1</t>
  </si>
  <si>
    <t>м’яса та м’ясопродуктів</t>
  </si>
  <si>
    <t xml:space="preserve"> 17.1.2</t>
  </si>
  <si>
    <t>молока та молочних продуктів</t>
  </si>
  <si>
    <t xml:space="preserve"> 17.1.3</t>
  </si>
  <si>
    <t>яєць та яйцепродуктів</t>
  </si>
  <si>
    <t xml:space="preserve"> 17.1.4</t>
  </si>
  <si>
    <t>риби та рибопродуктів</t>
  </si>
  <si>
    <t xml:space="preserve"> 17.1.5</t>
  </si>
  <si>
    <t>жирів тваринного та рослинного походження</t>
  </si>
  <si>
    <t xml:space="preserve"> 17.1.6</t>
  </si>
  <si>
    <t>ендокринно-ферментної та кишкової сировини</t>
  </si>
  <si>
    <t xml:space="preserve"> 17.1.7</t>
  </si>
  <si>
    <t>зерна та зернобобових</t>
  </si>
  <si>
    <t xml:space="preserve"> 17.1.8</t>
  </si>
  <si>
    <t>кормів, кормових добавок та преміксів</t>
  </si>
  <si>
    <t xml:space="preserve"> 17.1.9</t>
  </si>
  <si>
    <t>консервів, пресервів</t>
  </si>
  <si>
    <t xml:space="preserve"> 17.1.10</t>
  </si>
  <si>
    <t>шкіри, вовни</t>
  </si>
  <si>
    <t>Органолептичні дослідження фруктів та продуктів їх переробки:</t>
  </si>
  <si>
    <t xml:space="preserve"> 17.2.1</t>
  </si>
  <si>
    <t>чорниця</t>
  </si>
  <si>
    <t xml:space="preserve"> 17.2.2</t>
  </si>
  <si>
    <t>ожина</t>
  </si>
  <si>
    <t xml:space="preserve"> 17.2.3</t>
  </si>
  <si>
    <t>сливи сушені</t>
  </si>
  <si>
    <t xml:space="preserve"> 17.2.4</t>
  </si>
  <si>
    <t>виноград свіжий столовий</t>
  </si>
  <si>
    <t xml:space="preserve"> 17.2.5</t>
  </si>
  <si>
    <t>джем для діабетиків</t>
  </si>
  <si>
    <t xml:space="preserve"> 17.2.6</t>
  </si>
  <si>
    <t>варення для діабетиків</t>
  </si>
  <si>
    <t xml:space="preserve"> 17.2.7</t>
  </si>
  <si>
    <t>повидло для діабетиків</t>
  </si>
  <si>
    <t xml:space="preserve"> 17.2.8</t>
  </si>
  <si>
    <t>фрукти мариновані</t>
  </si>
  <si>
    <t xml:space="preserve"> 17.2.9</t>
  </si>
  <si>
    <t>консерви фруктові для дієтичного харчування</t>
  </si>
  <si>
    <t xml:space="preserve"> 17.2.10</t>
  </si>
  <si>
    <t>кавуни продовольчі свіжі</t>
  </si>
  <si>
    <t xml:space="preserve"> 17.2.11</t>
  </si>
  <si>
    <t>соуси фруктові із субтропічних плодових культур</t>
  </si>
  <si>
    <t xml:space="preserve"> 17.2.12</t>
  </si>
  <si>
    <t>варення з плодів зизифусу</t>
  </si>
  <si>
    <t xml:space="preserve"> 17.2.13</t>
  </si>
  <si>
    <t>порічки червоні свіжі</t>
  </si>
  <si>
    <t xml:space="preserve"> 17.2.14</t>
  </si>
  <si>
    <t>порічки білі свіжі</t>
  </si>
  <si>
    <t xml:space="preserve"> 17.2.15</t>
  </si>
  <si>
    <t>фрукти потерті або подрібнені</t>
  </si>
  <si>
    <t xml:space="preserve"> 17.2.16</t>
  </si>
  <si>
    <t>варення</t>
  </si>
  <si>
    <t xml:space="preserve"> 17.2.17</t>
  </si>
  <si>
    <t>джеми</t>
  </si>
  <si>
    <t xml:space="preserve"> 17.2.18</t>
  </si>
  <si>
    <t>журавлина свіжа</t>
  </si>
  <si>
    <t xml:space="preserve"> 17.2.19</t>
  </si>
  <si>
    <t>брусниця свіжа</t>
  </si>
  <si>
    <t xml:space="preserve"> 17.2.20</t>
  </si>
  <si>
    <t>напівфабрикати фруктові та ягідні (подрібнені та пюреподібні) швидкозаморожені</t>
  </si>
  <si>
    <t xml:space="preserve"> 17.2.21</t>
  </si>
  <si>
    <t>компоти асорті українські</t>
  </si>
  <si>
    <t xml:space="preserve"> 17.2.22</t>
  </si>
  <si>
    <t>повидло</t>
  </si>
  <si>
    <t xml:space="preserve"> 17.2.23</t>
  </si>
  <si>
    <t>цукати</t>
  </si>
  <si>
    <t xml:space="preserve"> 17.2.24</t>
  </si>
  <si>
    <t>соуси фруктові</t>
  </si>
  <si>
    <t xml:space="preserve"> 17.2.25</t>
  </si>
  <si>
    <t>напівфабрикати концентровані</t>
  </si>
  <si>
    <t xml:space="preserve"> 17.2.26</t>
  </si>
  <si>
    <t>наповнювачі з фруктів та овочів</t>
  </si>
  <si>
    <t xml:space="preserve"> 17.2.27</t>
  </si>
  <si>
    <t>агрус свіжий</t>
  </si>
  <si>
    <t xml:space="preserve"> 17.2.28</t>
  </si>
  <si>
    <t>айва свіжа</t>
  </si>
  <si>
    <t xml:space="preserve"> 17.2.29</t>
  </si>
  <si>
    <t>кизил свіжий</t>
  </si>
  <si>
    <t xml:space="preserve"> 17.2.30</t>
  </si>
  <si>
    <t>персики свіжі</t>
  </si>
  <si>
    <t xml:space="preserve"> 17.2.31</t>
  </si>
  <si>
    <t>компоти</t>
  </si>
  <si>
    <t xml:space="preserve"> 17.2.32</t>
  </si>
  <si>
    <t>апельсини</t>
  </si>
  <si>
    <t xml:space="preserve"> 17.2.33</t>
  </si>
  <si>
    <t>мандарин</t>
  </si>
  <si>
    <t xml:space="preserve"> 17.2.34</t>
  </si>
  <si>
    <t>лимон</t>
  </si>
  <si>
    <t xml:space="preserve"> 17.2.35</t>
  </si>
  <si>
    <t>горіхи ліщини</t>
  </si>
  <si>
    <t xml:space="preserve"> 17.2.36</t>
  </si>
  <si>
    <t>виноград сушений</t>
  </si>
  <si>
    <t xml:space="preserve"> 17.2.37</t>
  </si>
  <si>
    <t>маринади плодові та ягідні</t>
  </si>
  <si>
    <t xml:space="preserve"> 17.2.38</t>
  </si>
  <si>
    <t>яблука свіжі ранніх сортів дозрівання</t>
  </si>
  <si>
    <t xml:space="preserve"> 17.2.39</t>
  </si>
  <si>
    <t>горіхи волоські</t>
  </si>
  <si>
    <t xml:space="preserve"> 17.2.40</t>
  </si>
  <si>
    <t>алича дрібноплідна свіжа</t>
  </si>
  <si>
    <t xml:space="preserve"> 17.2.41</t>
  </si>
  <si>
    <t>груші свіжі пізніх сортів дозрівання</t>
  </si>
  <si>
    <t xml:space="preserve"> 17.2.42</t>
  </si>
  <si>
    <t>абрикоси свіжі</t>
  </si>
  <si>
    <t xml:space="preserve"> 17.2.43</t>
  </si>
  <si>
    <t>слива і алича крупноплідна свіжі</t>
  </si>
  <si>
    <t xml:space="preserve"> 17.2.44</t>
  </si>
  <si>
    <t>вишня свіжа</t>
  </si>
  <si>
    <t xml:space="preserve"> 17.2.45</t>
  </si>
  <si>
    <t>черешня свіжа</t>
  </si>
  <si>
    <t xml:space="preserve"> 17.2.46</t>
  </si>
  <si>
    <t>плоди граната свіжі</t>
  </si>
  <si>
    <t xml:space="preserve"> 17.2.47</t>
  </si>
  <si>
    <t>фрукти кісточкові сушені</t>
  </si>
  <si>
    <t xml:space="preserve"> 17.2.48</t>
  </si>
  <si>
    <t>фрукти насіннєві сушені</t>
  </si>
  <si>
    <t>Органолептичні дослідження хлібобулочних виробів:</t>
  </si>
  <si>
    <t xml:space="preserve"> 17.3.1</t>
  </si>
  <si>
    <t>печиво</t>
  </si>
  <si>
    <t xml:space="preserve"> 17.3.2</t>
  </si>
  <si>
    <t>вафлі</t>
  </si>
  <si>
    <t xml:space="preserve"> 17.3.3</t>
  </si>
  <si>
    <t>крекер</t>
  </si>
  <si>
    <t xml:space="preserve"> 17.3.4</t>
  </si>
  <si>
    <t>вироби кондитерські пряникові</t>
  </si>
  <si>
    <t xml:space="preserve"> 17.3.5</t>
  </si>
  <si>
    <t>галети</t>
  </si>
  <si>
    <t xml:space="preserve"> 17.3.6</t>
  </si>
  <si>
    <t>рулети бісквітні</t>
  </si>
  <si>
    <t xml:space="preserve"> 17.3.7</t>
  </si>
  <si>
    <t>кекси</t>
  </si>
  <si>
    <t xml:space="preserve"> 17.3.8</t>
  </si>
  <si>
    <t>хліб із житнього та суміші житнього i пшеничного борошна</t>
  </si>
  <si>
    <t xml:space="preserve"> 17.3.9</t>
  </si>
  <si>
    <t>палички хлібні</t>
  </si>
  <si>
    <t xml:space="preserve"> 17.3.10</t>
  </si>
  <si>
    <t>вироби хлібобулочні здобні</t>
  </si>
  <si>
    <t xml:space="preserve"> 17.3.11</t>
  </si>
  <si>
    <t>соломка</t>
  </si>
  <si>
    <t xml:space="preserve"> 17.3.12</t>
  </si>
  <si>
    <t>вироби булочні</t>
  </si>
  <si>
    <t xml:space="preserve"> 17.3.13</t>
  </si>
  <si>
    <t>вироби хлібобулочні для спеціального дієтичного споживання</t>
  </si>
  <si>
    <t xml:space="preserve"> 17.3.14</t>
  </si>
  <si>
    <t>східні солодощі борошняні</t>
  </si>
  <si>
    <t xml:space="preserve"> 17.3.15</t>
  </si>
  <si>
    <t>вафлі листові та фігурні (напівфабрикат)</t>
  </si>
  <si>
    <t xml:space="preserve"> 17.3.16</t>
  </si>
  <si>
    <t>торти i тістечка</t>
  </si>
  <si>
    <t xml:space="preserve"> 17.3.17</t>
  </si>
  <si>
    <t>дріжджі хлібопекарські</t>
  </si>
  <si>
    <t xml:space="preserve"> 17.3.18</t>
  </si>
  <si>
    <t>вироби хлібобулочні сухарні</t>
  </si>
  <si>
    <t xml:space="preserve"> 17.3.19</t>
  </si>
  <si>
    <t>вироби хлібобулочні бубличні</t>
  </si>
  <si>
    <t xml:space="preserve"> 17.3.20</t>
  </si>
  <si>
    <t>вироби хлібобулочні листкові</t>
  </si>
  <si>
    <t xml:space="preserve"> 17.3.21</t>
  </si>
  <si>
    <t>хліб здобний в упаковці</t>
  </si>
  <si>
    <t xml:space="preserve"> 17.3.22</t>
  </si>
  <si>
    <t xml:space="preserve"> 17.3.23</t>
  </si>
  <si>
    <t>хліб із пшеничного борошна</t>
  </si>
  <si>
    <t xml:space="preserve"> 17.3.24</t>
  </si>
  <si>
    <t>вироби хлібобулочні</t>
  </si>
  <si>
    <t xml:space="preserve"> 17.3.25</t>
  </si>
  <si>
    <t>сухарі панірувальні</t>
  </si>
  <si>
    <t xml:space="preserve"> 17.3.26</t>
  </si>
  <si>
    <t>Органолептичні дослідження крохмалю та крохмалеподібних продуктів:</t>
  </si>
  <si>
    <t xml:space="preserve"> 17.4.1</t>
  </si>
  <si>
    <t>крохмаль кукурудзяний сухий</t>
  </si>
  <si>
    <t xml:space="preserve"> 17.4.2</t>
  </si>
  <si>
    <t>крохмаль картопляний</t>
  </si>
  <si>
    <t xml:space="preserve"> 17.4.3</t>
  </si>
  <si>
    <t>крохмаль модифікований</t>
  </si>
  <si>
    <t xml:space="preserve"> 17.4.4</t>
  </si>
  <si>
    <t>патока крохмальна</t>
  </si>
  <si>
    <t xml:space="preserve"> 17.4.5</t>
  </si>
  <si>
    <t>декстрини</t>
  </si>
  <si>
    <t>Органолептичні дослідження овочів та продуктів їх переробки:</t>
  </si>
  <si>
    <t xml:space="preserve"> 17.5.1</t>
  </si>
  <si>
    <t>соуси делікатесні</t>
  </si>
  <si>
    <t xml:space="preserve"> 17.5.2</t>
  </si>
  <si>
    <t>морква столова молода свіжа</t>
  </si>
  <si>
    <t xml:space="preserve"> 17.5.3</t>
  </si>
  <si>
    <t>редька літня свіжа</t>
  </si>
  <si>
    <t xml:space="preserve"> 17.5.4</t>
  </si>
  <si>
    <t>редька зимова свіжа</t>
  </si>
  <si>
    <t xml:space="preserve"> 17.5.5</t>
  </si>
  <si>
    <t>квасоля стручкова овочева свіжа</t>
  </si>
  <si>
    <t xml:space="preserve"> 17.5.6</t>
  </si>
  <si>
    <t>спаржа овочева свіжа</t>
  </si>
  <si>
    <t xml:space="preserve"> 17.5.7</t>
  </si>
  <si>
    <t>кабачки свіжі</t>
  </si>
  <si>
    <t xml:space="preserve"> 17.5.8</t>
  </si>
  <si>
    <t>капуста брюсельська свіжа</t>
  </si>
  <si>
    <t xml:space="preserve"> 17.5.9</t>
  </si>
  <si>
    <t>капуста кольрабі свіжа</t>
  </si>
  <si>
    <t xml:space="preserve"> 17.5.10</t>
  </si>
  <si>
    <t>консерви, соуси томатні</t>
  </si>
  <si>
    <t xml:space="preserve"> 17.5.11</t>
  </si>
  <si>
    <t>коренеплоди та бульбоплоди</t>
  </si>
  <si>
    <t xml:space="preserve"> 17.5.12</t>
  </si>
  <si>
    <t>коріандр-зелень свіжий</t>
  </si>
  <si>
    <t xml:space="preserve"> 17.5.13</t>
  </si>
  <si>
    <t>перець солодкий свіжий</t>
  </si>
  <si>
    <t xml:space="preserve"> 17.5.14</t>
  </si>
  <si>
    <t>баклажани свіжі</t>
  </si>
  <si>
    <t xml:space="preserve"> 17.5.15</t>
  </si>
  <si>
    <t>часник свіжий</t>
  </si>
  <si>
    <t xml:space="preserve"> 17.5.16</t>
  </si>
  <si>
    <t>цибуля ріпчаста свіжа</t>
  </si>
  <si>
    <t xml:space="preserve"> 17.5.17</t>
  </si>
  <si>
    <t>томати свіжі</t>
  </si>
  <si>
    <t xml:space="preserve"> 17.5.18</t>
  </si>
  <si>
    <t>огірки свіжі</t>
  </si>
  <si>
    <t xml:space="preserve"> 17.5.19</t>
  </si>
  <si>
    <t>капуста цвітна свіжа</t>
  </si>
  <si>
    <t xml:space="preserve"> 17.5.20</t>
  </si>
  <si>
    <t>консерви, овочі мариновані</t>
  </si>
  <si>
    <t xml:space="preserve"> 17.5.21</t>
  </si>
  <si>
    <t>консерви. Ікра овочева</t>
  </si>
  <si>
    <t xml:space="preserve"> 17.5.22</t>
  </si>
  <si>
    <t>капуста червоноголова свіжа</t>
  </si>
  <si>
    <t xml:space="preserve"> 17.5.23</t>
  </si>
  <si>
    <t>чіпси картопляні</t>
  </si>
  <si>
    <t xml:space="preserve"> 17.5.24</t>
  </si>
  <si>
    <t>снеки картопляні</t>
  </si>
  <si>
    <t xml:space="preserve"> 17.5.25</t>
  </si>
  <si>
    <t>консерви, суміші овочеві зимові</t>
  </si>
  <si>
    <t xml:space="preserve"> 17.5.26</t>
  </si>
  <si>
    <t>зелень консервована</t>
  </si>
  <si>
    <t xml:space="preserve"> 17.5.27</t>
  </si>
  <si>
    <t>консерви. Гриби мариновані та відварені</t>
  </si>
  <si>
    <t xml:space="preserve"> 17.5.28</t>
  </si>
  <si>
    <t>томати консервовані</t>
  </si>
  <si>
    <t xml:space="preserve"> 17.5.29</t>
  </si>
  <si>
    <t>картопля для промислової переробки</t>
  </si>
  <si>
    <t xml:space="preserve"> 17.5.30</t>
  </si>
  <si>
    <t>продукти томатні концентровані</t>
  </si>
  <si>
    <t xml:space="preserve"> 17.5.31</t>
  </si>
  <si>
    <t>редиска свіжа</t>
  </si>
  <si>
    <t xml:space="preserve"> 17.5.32</t>
  </si>
  <si>
    <t>петрушка молода свіжа</t>
  </si>
  <si>
    <t xml:space="preserve"> 17.5.33</t>
  </si>
  <si>
    <t>цибуля зелена свіжа</t>
  </si>
  <si>
    <t xml:space="preserve"> 17.5.34</t>
  </si>
  <si>
    <t>консерви, овочі фаршировані</t>
  </si>
  <si>
    <t xml:space="preserve"> 17.5.35</t>
  </si>
  <si>
    <t>консерви, квасоля консервована</t>
  </si>
  <si>
    <t xml:space="preserve"> 17.5.36</t>
  </si>
  <si>
    <t>консерви, перець солодкий маринований</t>
  </si>
  <si>
    <t xml:space="preserve"> 17.5.37</t>
  </si>
  <si>
    <t>напівфабрикати з овочевих культур для промислової переробки</t>
  </si>
  <si>
    <t xml:space="preserve"> 17.5.38</t>
  </si>
  <si>
    <t>буряк столовий свіжий</t>
  </si>
  <si>
    <t xml:space="preserve"> 17.5.39</t>
  </si>
  <si>
    <t>морква свіжа</t>
  </si>
  <si>
    <t xml:space="preserve"> 17.5.40</t>
  </si>
  <si>
    <t>диня свіжа</t>
  </si>
  <si>
    <t xml:space="preserve"> 17.5.41</t>
  </si>
  <si>
    <t>капуста білоголова свіжа</t>
  </si>
  <si>
    <t xml:space="preserve"> 17.5.42</t>
  </si>
  <si>
    <t>кукурудза цукрова консервована</t>
  </si>
  <si>
    <t xml:space="preserve"> 17.5.43</t>
  </si>
  <si>
    <t>капуста квашена</t>
  </si>
  <si>
    <t xml:space="preserve"> 17.5.44</t>
  </si>
  <si>
    <t>горох овочевий свіжий для консервування</t>
  </si>
  <si>
    <t xml:space="preserve"> 17.5.45</t>
  </si>
  <si>
    <t>картопля свіжа для переробки</t>
  </si>
  <si>
    <t xml:space="preserve"> 17.5.46</t>
  </si>
  <si>
    <t>картопля свіжа продовольча заготовча і постачальна</t>
  </si>
  <si>
    <t xml:space="preserve"> 17.5.47</t>
  </si>
  <si>
    <t>огірки солені</t>
  </si>
  <si>
    <t xml:space="preserve"> 17.5.48</t>
  </si>
  <si>
    <t>помідори солені</t>
  </si>
  <si>
    <t xml:space="preserve"> 17.5.49</t>
  </si>
  <si>
    <t>консерви, квасоля та горох зі шпиком або свинячим жиром в томатному соусі</t>
  </si>
  <si>
    <t xml:space="preserve"> 17.5.50</t>
  </si>
  <si>
    <t>картопля сушена</t>
  </si>
  <si>
    <t xml:space="preserve"> 17.5.51</t>
  </si>
  <si>
    <t>консерви, салати овочеві</t>
  </si>
  <si>
    <t>Органолептичні дослідження насіння:</t>
  </si>
  <si>
    <t xml:space="preserve"> 17.6.1</t>
  </si>
  <si>
    <t>ядро кунжуту смажене</t>
  </si>
  <si>
    <t xml:space="preserve"> 17.6.2</t>
  </si>
  <si>
    <t>ядро соняшникового насіння</t>
  </si>
  <si>
    <t>Органолептичні дослідження чаю, кави та какао:</t>
  </si>
  <si>
    <t xml:space="preserve"> 17.7.1</t>
  </si>
  <si>
    <t>чай чорний байховий фасований</t>
  </si>
  <si>
    <t xml:space="preserve"> 17.7.2</t>
  </si>
  <si>
    <t>чай чорний байховий нефасований</t>
  </si>
  <si>
    <t xml:space="preserve"> 17.7.3</t>
  </si>
  <si>
    <t>чай зелений байховий фасований</t>
  </si>
  <si>
    <t xml:space="preserve"> 17.7.4</t>
  </si>
  <si>
    <t>чай зелений байховий нефасований</t>
  </si>
  <si>
    <t>напої нерозчинні на основі кави, цикорію та злакових</t>
  </si>
  <si>
    <t xml:space="preserve"> 17.7.6</t>
  </si>
  <si>
    <t>кава натуральна розчинна</t>
  </si>
  <si>
    <t xml:space="preserve"> 17.7.7</t>
  </si>
  <si>
    <t>напої розчинні на основі злакових та цикорію</t>
  </si>
  <si>
    <t xml:space="preserve"> 17.7.8</t>
  </si>
  <si>
    <t>консерви молочні. Кава натуральна зі згущеним молоком та цукром</t>
  </si>
  <si>
    <t xml:space="preserve"> 17.7.9</t>
  </si>
  <si>
    <t>какао-боби</t>
  </si>
  <si>
    <t xml:space="preserve"> 17.7.10</t>
  </si>
  <si>
    <t>какао-порошок</t>
  </si>
  <si>
    <t xml:space="preserve"> 17.7.11</t>
  </si>
  <si>
    <t>какаовела молота</t>
  </si>
  <si>
    <t xml:space="preserve"> 17.7.12</t>
  </si>
  <si>
    <t>какао-масло</t>
  </si>
  <si>
    <t xml:space="preserve"> 17.7.13</t>
  </si>
  <si>
    <t>какао терте</t>
  </si>
  <si>
    <t xml:space="preserve"> 17.7.14</t>
  </si>
  <si>
    <t>напої кавові розчинні</t>
  </si>
  <si>
    <t>Органолептичні дослідження алкогольних напоїв:</t>
  </si>
  <si>
    <t xml:space="preserve"> 17.8.1</t>
  </si>
  <si>
    <t>концентрати для напоїв</t>
  </si>
  <si>
    <t xml:space="preserve"> 17.8.2</t>
  </si>
  <si>
    <t>солод пивоварний пшеничний</t>
  </si>
  <si>
    <t xml:space="preserve"> 17.8.3</t>
  </si>
  <si>
    <t>пиво</t>
  </si>
  <si>
    <t xml:space="preserve"> 17.8.4</t>
  </si>
  <si>
    <t>горілки i горілки особливі</t>
  </si>
  <si>
    <t xml:space="preserve"> 17.8.5</t>
  </si>
  <si>
    <t>напої лікеро-горілчані</t>
  </si>
  <si>
    <t xml:space="preserve"> 17.8.6</t>
  </si>
  <si>
    <t>напої слабоалкогольні</t>
  </si>
  <si>
    <t xml:space="preserve"> 17.8.7</t>
  </si>
  <si>
    <t>морси плодово-ягідні спиртові</t>
  </si>
  <si>
    <t xml:space="preserve"> 17.8.8</t>
  </si>
  <si>
    <t>вина газовані</t>
  </si>
  <si>
    <t xml:space="preserve"> 17.8.9</t>
  </si>
  <si>
    <t>виноматеріали коньячні</t>
  </si>
  <si>
    <t xml:space="preserve"> 17.8.10</t>
  </si>
  <si>
    <t>коньяки України</t>
  </si>
  <si>
    <t xml:space="preserve"> 17.8.11</t>
  </si>
  <si>
    <t>соки плодово-ягідні зброджені</t>
  </si>
  <si>
    <t xml:space="preserve"> 17.8.12</t>
  </si>
  <si>
    <t>настої спиртові з рослинної сировини для лікеро-горілчаного виробництва</t>
  </si>
  <si>
    <t xml:space="preserve"> 17.8.13</t>
  </si>
  <si>
    <t>спирти ароматні з рослинної сировини i ефірних олій</t>
  </si>
  <si>
    <t xml:space="preserve"> 17.8.14</t>
  </si>
  <si>
    <t>шампанське України</t>
  </si>
  <si>
    <t xml:space="preserve"> 17.8.15</t>
  </si>
  <si>
    <t>виноматеріали для шампанського України та вин ігристих</t>
  </si>
  <si>
    <t xml:space="preserve"> 17.8.16</t>
  </si>
  <si>
    <t>виноматеріали оброблені</t>
  </si>
  <si>
    <t xml:space="preserve"> 17.8.17</t>
  </si>
  <si>
    <t>вина</t>
  </si>
  <si>
    <t xml:space="preserve"> 17.8.18</t>
  </si>
  <si>
    <t>вина ігристі</t>
  </si>
  <si>
    <t xml:space="preserve"> 17.8.19</t>
  </si>
  <si>
    <t>вермути</t>
  </si>
  <si>
    <t xml:space="preserve"> 17.8.20</t>
  </si>
  <si>
    <t>вина плодово-ягідні</t>
  </si>
  <si>
    <t xml:space="preserve"> 17.8.21</t>
  </si>
  <si>
    <t>виноматеріали плодово-ягідні оброблені</t>
  </si>
  <si>
    <t xml:space="preserve"> 17.8.22</t>
  </si>
  <si>
    <t>напої на основі вина</t>
  </si>
  <si>
    <t xml:space="preserve"> 17.8.23</t>
  </si>
  <si>
    <t>спирти етилові із виноградної сировини</t>
  </si>
  <si>
    <t xml:space="preserve"> 17.8.24</t>
  </si>
  <si>
    <t>напої міцні з плодових спиртів</t>
  </si>
  <si>
    <t xml:space="preserve"> 17.8.25</t>
  </si>
  <si>
    <t>вина столові молоді</t>
  </si>
  <si>
    <t xml:space="preserve"> 17.8.26</t>
  </si>
  <si>
    <t>вина плодово-ягідні газовані</t>
  </si>
  <si>
    <t xml:space="preserve"> 17.8.27</t>
  </si>
  <si>
    <t>вина плодово-ягідні ігристі</t>
  </si>
  <si>
    <t xml:space="preserve"> 17.8.28</t>
  </si>
  <si>
    <t>спирт коньячний молодий</t>
  </si>
  <si>
    <t xml:space="preserve"> 17.8.29</t>
  </si>
  <si>
    <t>вина ігристі для експорту</t>
  </si>
  <si>
    <t>Органолептичні дослідження хлібобулочних круп:</t>
  </si>
  <si>
    <t xml:space="preserve"> 17.9.1</t>
  </si>
  <si>
    <t>суміші з борошна для млинців i оладок</t>
  </si>
  <si>
    <t xml:space="preserve"> 17.9.2</t>
  </si>
  <si>
    <t xml:space="preserve">концентрати харчові,  </t>
  </si>
  <si>
    <t>солодкі страви, киселі</t>
  </si>
  <si>
    <t xml:space="preserve"> 17.9.3</t>
  </si>
  <si>
    <t>сухі суміші для приготування кексів, тортів, печива, пряників</t>
  </si>
  <si>
    <t xml:space="preserve"> 17.9.4</t>
  </si>
  <si>
    <t>розпушувач для печива −  повітряні зерна, круп’яні палички, круп’яні батончики, круп’яні подушечки, круп’яні трубочки, фігурні вироби, хлібці, сухарики</t>
  </si>
  <si>
    <t xml:space="preserve"> 17.9.5</t>
  </si>
  <si>
    <t>ядра бобів арахісу</t>
  </si>
  <si>
    <t xml:space="preserve"> 17.9.6</t>
  </si>
  <si>
    <t>текстурат соєвий харчовий</t>
  </si>
  <si>
    <t xml:space="preserve"> 17.9.7</t>
  </si>
  <si>
    <t>борошно соєве харчове</t>
  </si>
  <si>
    <t xml:space="preserve"> 17.9.8</t>
  </si>
  <si>
    <t>шрот соєвий харчовий</t>
  </si>
  <si>
    <t xml:space="preserve"> 17.9.9</t>
  </si>
  <si>
    <t>білок соняшниковий</t>
  </si>
  <si>
    <t xml:space="preserve"> 17.9.10</t>
  </si>
  <si>
    <t>концентрат соєвий харчовий</t>
  </si>
  <si>
    <t xml:space="preserve"> 17.9.11</t>
  </si>
  <si>
    <t>пластівці круп’яні, кукурудзяні, пшеничні, круп’яні (з круп, із суміші круп, зернобобових та суміші круп і зернобобових)</t>
  </si>
  <si>
    <t xml:space="preserve"> 17.9.12</t>
  </si>
  <si>
    <t>боби арахісу</t>
  </si>
  <si>
    <t xml:space="preserve"> 17.9.13</t>
  </si>
  <si>
    <t>кунжут</t>
  </si>
  <si>
    <t xml:space="preserve"> 17.9.14</t>
  </si>
  <si>
    <t>вироби макаронні</t>
  </si>
  <si>
    <t xml:space="preserve"> 17.9.15</t>
  </si>
  <si>
    <t>крупа манна</t>
  </si>
  <si>
    <t xml:space="preserve"> 17.9.16</t>
  </si>
  <si>
    <t>борошно житнє хлібопекарське</t>
  </si>
  <si>
    <t xml:space="preserve"> 17.9.17</t>
  </si>
  <si>
    <t>пластівці вівсяні</t>
  </si>
  <si>
    <t xml:space="preserve"> 17.9.18</t>
  </si>
  <si>
    <t>крупа гречана</t>
  </si>
  <si>
    <t xml:space="preserve"> 17.9.19</t>
  </si>
  <si>
    <t>крупа і пшоно шліфоване</t>
  </si>
  <si>
    <t xml:space="preserve"> 17.9.20</t>
  </si>
  <si>
    <t>крупа ячмінна</t>
  </si>
  <si>
    <t xml:space="preserve"> 17.9.21</t>
  </si>
  <si>
    <t>крупа пшоняна (Полтавська, Артек)</t>
  </si>
  <si>
    <t>Органолептичні дослідження харчових добавок:</t>
  </si>
  <si>
    <t xml:space="preserve"> 17.10.1</t>
  </si>
  <si>
    <t>цукор ванільний</t>
  </si>
  <si>
    <t xml:space="preserve"> 17.10.2</t>
  </si>
  <si>
    <t>оцти з харчової сировини</t>
  </si>
  <si>
    <t xml:space="preserve"> 17.10.3</t>
  </si>
  <si>
    <t>сіль кухонна</t>
  </si>
  <si>
    <t xml:space="preserve"> 17.10.4</t>
  </si>
  <si>
    <t>сіль йодована</t>
  </si>
  <si>
    <t>Органолептичні дослідження безалкогольних напоїв:</t>
  </si>
  <si>
    <t xml:space="preserve"> 17.11.1</t>
  </si>
  <si>
    <t>води мінеральні фасовані</t>
  </si>
  <si>
    <t xml:space="preserve"> 17.11.2</t>
  </si>
  <si>
    <t>консерви, соки та напої дієтичні</t>
  </si>
  <si>
    <t xml:space="preserve"> 17.11.3</t>
  </si>
  <si>
    <t>соки плодово-ягідні спиртовані</t>
  </si>
  <si>
    <t xml:space="preserve"> 17.11.4</t>
  </si>
  <si>
    <t>напої безалкогольні</t>
  </si>
  <si>
    <t xml:space="preserve"> 17.11.5</t>
  </si>
  <si>
    <t>солод пивоварний ячмінний</t>
  </si>
  <si>
    <t xml:space="preserve"> 17.11.6</t>
  </si>
  <si>
    <t>сиропи</t>
  </si>
  <si>
    <t xml:space="preserve"> 17.11.7</t>
  </si>
  <si>
    <t>консерви, соки відновлені</t>
  </si>
  <si>
    <t xml:space="preserve"> 17.11.8</t>
  </si>
  <si>
    <t>консерви, сік томатний</t>
  </si>
  <si>
    <t xml:space="preserve"> 17.11.9</t>
  </si>
  <si>
    <t>води мінеральні питні лікувальні та лікувально-столові</t>
  </si>
  <si>
    <t xml:space="preserve"> 17.11.10</t>
  </si>
  <si>
    <t>соки плодові та ягідні з м’якоттю</t>
  </si>
  <si>
    <t xml:space="preserve"> 17.11.11</t>
  </si>
  <si>
    <t>соки з цитрусових плодів</t>
  </si>
  <si>
    <t xml:space="preserve"> 17.11.12</t>
  </si>
  <si>
    <t>сік виноградний натуральний</t>
  </si>
  <si>
    <t>Органолептичні дослідження цукру та цукристих продуктів:</t>
  </si>
  <si>
    <t xml:space="preserve"> 17.12.1</t>
  </si>
  <si>
    <t>начинка сливова для пирогів</t>
  </si>
  <si>
    <t xml:space="preserve"> 17.12.2</t>
  </si>
  <si>
    <t>цукор рідкий</t>
  </si>
  <si>
    <t xml:space="preserve"> 17.12.3</t>
  </si>
  <si>
    <t>концентрати на основі плодових і ягідних екстрактів: муси, желе; концентрати молочні: киселі, креми желейні, креми заварні, гарячий шоколад, десерти; пудинги десертні</t>
  </si>
  <si>
    <t xml:space="preserve"> 17.12.4</t>
  </si>
  <si>
    <t>карамель: льодяникова, з начинкою</t>
  </si>
  <si>
    <t xml:space="preserve"> 17.12.5</t>
  </si>
  <si>
    <t>цукерки</t>
  </si>
  <si>
    <t xml:space="preserve"> 17.12.6</t>
  </si>
  <si>
    <t>козинаки, грильяж, арахіс, соя, ядро соняшникового насіння, горіхи в цукрі, цукровій пудрі, горіхи солоні, мак з горіхами, набат, чайгу, кирмабадам, горіхи заливні чи обливні, ногул, шакер-пендир, кангаляк, парварда, фешмак, пешмак</t>
  </si>
  <si>
    <t xml:space="preserve"> 17.12.7</t>
  </si>
  <si>
    <t>халва</t>
  </si>
  <si>
    <t xml:space="preserve"> 17.12.8</t>
  </si>
  <si>
    <t>драже</t>
  </si>
  <si>
    <t xml:space="preserve"> 17.12.9</t>
  </si>
  <si>
    <t>ірис</t>
  </si>
  <si>
    <t xml:space="preserve"> 17.12.10</t>
  </si>
  <si>
    <t>мармелад</t>
  </si>
  <si>
    <t xml:space="preserve"> 17.12.11</t>
  </si>
  <si>
    <t>цукор білий</t>
  </si>
  <si>
    <t xml:space="preserve"> 17.12.12</t>
  </si>
  <si>
    <t>меляса із тростинного цукру-сирцю</t>
  </si>
  <si>
    <t xml:space="preserve"> 17.12.13</t>
  </si>
  <si>
    <t>глазурі та маси для формування</t>
  </si>
  <si>
    <t xml:space="preserve"> 17.12.14</t>
  </si>
  <si>
    <t>нуга, збивний лукум, рахат-лукум, кос-халва, ойла, ала, алані, дайма-ойла, шербет, чурчхела, вершкове поліно, вершкова ковбаска, східні солодощі на:</t>
  </si>
  <si>
    <t xml:space="preserve"> 17.12.15</t>
  </si>
  <si>
    <t>фруктовій основі</t>
  </si>
  <si>
    <t xml:space="preserve"> 17.12.16</t>
  </si>
  <si>
    <t>вироби з кондитерської маси для формування</t>
  </si>
  <si>
    <t xml:space="preserve"> 17.12.17</t>
  </si>
  <si>
    <t>торти, тістечка</t>
  </si>
  <si>
    <t xml:space="preserve"> 17.12.18</t>
  </si>
  <si>
    <t>напівфабрикати кондитерські, маси горіхові та шоколадно-горіхові</t>
  </si>
  <si>
    <t xml:space="preserve"> 17.12.19</t>
  </si>
  <si>
    <t>пастила, зефір</t>
  </si>
  <si>
    <t xml:space="preserve"> 17.12.20</t>
  </si>
  <si>
    <t>шоколад</t>
  </si>
  <si>
    <t>Органолептичні дослідження прянощів та приправ:</t>
  </si>
  <si>
    <t xml:space="preserve"> 17.13.1</t>
  </si>
  <si>
    <t>хрін столовий</t>
  </si>
  <si>
    <t xml:space="preserve"> 17.13.2</t>
  </si>
  <si>
    <t>гірчиця харчова</t>
  </si>
  <si>
    <t xml:space="preserve"> 17.13.3</t>
  </si>
  <si>
    <t>суміші пряно-ароматичні для перших i других обідніх страв</t>
  </si>
  <si>
    <t xml:space="preserve"> 17.13.4</t>
  </si>
  <si>
    <t>соуси салатні</t>
  </si>
  <si>
    <t xml:space="preserve"> 17.13.5</t>
  </si>
  <si>
    <t>порошок гірчичний</t>
  </si>
  <si>
    <t xml:space="preserve"> 17.13.6</t>
  </si>
  <si>
    <t>ванілін</t>
  </si>
  <si>
    <t xml:space="preserve"> 17.13.7</t>
  </si>
  <si>
    <t>лист лавровий сухий</t>
  </si>
  <si>
    <t xml:space="preserve"> 17.13.8</t>
  </si>
  <si>
    <t>шафран</t>
  </si>
  <si>
    <t xml:space="preserve"> 17.13.9</t>
  </si>
  <si>
    <t>трава майорану</t>
  </si>
  <si>
    <t xml:space="preserve"> 17.13.10</t>
  </si>
  <si>
    <t>перець духмяний</t>
  </si>
  <si>
    <t xml:space="preserve"> 17.13.11</t>
  </si>
  <si>
    <t>імбир</t>
  </si>
  <si>
    <t xml:space="preserve"> 17.13.12</t>
  </si>
  <si>
    <t>гвоздика</t>
  </si>
  <si>
    <t xml:space="preserve"> 17.13.13</t>
  </si>
  <si>
    <t>кориця</t>
  </si>
  <si>
    <t xml:space="preserve"> 17.13.14</t>
  </si>
  <si>
    <t>кардамон</t>
  </si>
  <si>
    <t xml:space="preserve"> 17.13.15</t>
  </si>
  <si>
    <t>перець червоний мелений</t>
  </si>
  <si>
    <t xml:space="preserve"> 17.13.16</t>
  </si>
  <si>
    <t>коріандр</t>
  </si>
  <si>
    <t xml:space="preserve"> 17.13.17</t>
  </si>
  <si>
    <t>кмин</t>
  </si>
  <si>
    <t xml:space="preserve"> 17.13.18</t>
  </si>
  <si>
    <t>бадьян</t>
  </si>
  <si>
    <t xml:space="preserve"> 17.13.19</t>
  </si>
  <si>
    <t>цикорій сушений</t>
  </si>
  <si>
    <t>Паразитологічна оцінка риби</t>
  </si>
  <si>
    <t>Бактеріологічні дослідження захворювань тварин та  об’єктів середовища життєдіяльності людини</t>
  </si>
  <si>
    <t>Колібактеріоз</t>
  </si>
  <si>
    <t>Диплококові (пневмококові) захворювання</t>
  </si>
  <si>
    <t xml:space="preserve">Сибірка* </t>
  </si>
  <si>
    <t>Бруцельоз*</t>
  </si>
  <si>
    <t>Інфекційний епідидиміт баранів*</t>
  </si>
  <si>
    <t>Туберкульоз*</t>
  </si>
  <si>
    <t>Паратуберкульоз (мікроскопічний аналіз)</t>
  </si>
  <si>
    <t>Туляремія*</t>
  </si>
  <si>
    <t>Бешиха свиней</t>
  </si>
  <si>
    <t>Брадзот овець</t>
  </si>
  <si>
    <t>Ботулізм</t>
  </si>
  <si>
    <t>Кампілобактеріоз (вібріоз)</t>
  </si>
  <si>
    <t>Дизентерія свиней</t>
  </si>
  <si>
    <t>Мікоплазмоз</t>
  </si>
  <si>
    <t>Кампілобактеріоз птиці</t>
  </si>
  <si>
    <t>Актинобацильоз</t>
  </si>
  <si>
    <t>Гемофільозний полісерозит свиней</t>
  </si>
  <si>
    <t>Анаеробна дизентерія ягнят</t>
  </si>
  <si>
    <t>Інфекційна ентеротоксемія</t>
  </si>
  <si>
    <t>Копитна гниль овець та кіз</t>
  </si>
  <si>
    <t>Мит</t>
  </si>
  <si>
    <t>Інфекційна агалактія овець*</t>
  </si>
  <si>
    <t>Сап*</t>
  </si>
  <si>
    <t>Інфекційний метрит коней*</t>
  </si>
  <si>
    <t>Правець*</t>
  </si>
  <si>
    <t>Емфізематозний карбункул*</t>
  </si>
  <si>
    <t>Злоякісний набряк</t>
  </si>
  <si>
    <t>Некробактеріоз*</t>
  </si>
  <si>
    <t>Клостридіози птиці</t>
  </si>
  <si>
    <t>Сальмонельоз*</t>
  </si>
  <si>
    <t xml:space="preserve">Дослідження зразків посліду (фекалій) на сальмонельоз </t>
  </si>
  <si>
    <t>Пастерельоз*</t>
  </si>
  <si>
    <t>Лептоспіроз*</t>
  </si>
  <si>
    <t>Аеромоноз риб</t>
  </si>
  <si>
    <t>Американський гнилець*</t>
  </si>
  <si>
    <t>Європейський гнилець*</t>
  </si>
  <si>
    <t>Парагнилець</t>
  </si>
  <si>
    <r>
      <t>Дослідження −  життєздатних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спор, патогенних для бджіл (американський, європейський гнилець)</t>
    </r>
  </si>
  <si>
    <t>Визначення типу основних летальних токсинів Клостридіум перфрінгенс (Clostridium perfringens) у реакції нейтралізації</t>
  </si>
  <si>
    <t>Лістеріоз*</t>
  </si>
  <si>
    <t>Псевдомоноз</t>
  </si>
  <si>
    <t>Псевдотуберкульоз (ієрсиніоз)</t>
  </si>
  <si>
    <t>Стафілококози</t>
  </si>
  <si>
    <t>Стрептококози</t>
  </si>
  <si>
    <t>Інфекційна плевропневмонія кіз</t>
  </si>
  <si>
    <t>Псевдомоноз риб</t>
  </si>
  <si>
    <t xml:space="preserve">Визначення чутливості мікроорганізмів до антибактеріальних препаратів автоматичним методом </t>
  </si>
  <si>
    <t>Виявлення чутливості мікроорганізмів методом серійних розведень</t>
  </si>
  <si>
    <t>Чутливість мікроорганізмів до антибіотиків диско-дифузійним методом:</t>
  </si>
  <si>
    <t xml:space="preserve"> 19.49.1</t>
  </si>
  <si>
    <t>до 5 антибіотиків</t>
  </si>
  <si>
    <t xml:space="preserve"> 19.49.2</t>
  </si>
  <si>
    <t>до 10 антибіотиків</t>
  </si>
  <si>
    <t xml:space="preserve"> 19.49.3</t>
  </si>
  <si>
    <t>до 20 антибіотиків</t>
  </si>
  <si>
    <t xml:space="preserve"> 19.49.4</t>
  </si>
  <si>
    <t>до 30 антибіотиків</t>
  </si>
  <si>
    <t xml:space="preserve"> 19.49.5</t>
  </si>
  <si>
    <t>до 40 антибіотиків</t>
  </si>
  <si>
    <t>Бактеріологічне дослідження сперми (визначення мікробного числа, колі-титру, синьогнійної палички, анаеробної мікрофлори, грибів)</t>
  </si>
  <si>
    <t>Перевірка твердих (рідких) поживних середовищ за ростовими властивостями</t>
  </si>
  <si>
    <t>Перевірка рідких селективних середовищ за ростовими властивостями</t>
  </si>
  <si>
    <t>Перевірка твердих селективних (диференційно-діагностичних) середовищ за ростовими властивостями</t>
  </si>
  <si>
    <t>Перевірка диференційно-діагностичних середовищ за ростовими властивостями</t>
  </si>
  <si>
    <t>Визначення бактерицидних властивостей дезінфекційних засобів (однієї концентрації) на санітарно-показові мікроорганізми (E.coli та Staph.aureus)</t>
  </si>
  <si>
    <t>Визначення бактерицидних властивостей дезінфекційних засобів (однієї концентрації) на патогенні мікроорганізми (Salmonella, Listeria monocytogenes)</t>
  </si>
  <si>
    <t>Дослідження молока на мастит</t>
  </si>
  <si>
    <t>Проведення перевірки  якості дезінфекції об’єктів середовища життєдіяльності людини:</t>
  </si>
  <si>
    <t xml:space="preserve"> 19.58.1</t>
  </si>
  <si>
    <t>загальне мікробне число</t>
  </si>
  <si>
    <t xml:space="preserve"> 19.58.2</t>
  </si>
  <si>
    <t>анаероби</t>
  </si>
  <si>
    <t xml:space="preserve"> 19.58.3</t>
  </si>
  <si>
    <t>стафілокок (1 змив)</t>
  </si>
  <si>
    <t xml:space="preserve"> 19.58.4</t>
  </si>
  <si>
    <t>стафілокок (10 змивів)</t>
  </si>
  <si>
    <t xml:space="preserve"> 19.58.5</t>
  </si>
  <si>
    <t>стафілокок (15 змивів)</t>
  </si>
  <si>
    <t xml:space="preserve"> 19.58.6</t>
  </si>
  <si>
    <t>стафілокок (20 змивів)</t>
  </si>
  <si>
    <t xml:space="preserve"> 19.58.7</t>
  </si>
  <si>
    <t>стафілокок (30 змивів)</t>
  </si>
  <si>
    <t xml:space="preserve"> 19.58.8</t>
  </si>
  <si>
    <t>стафілокок (40 змивів)</t>
  </si>
  <si>
    <t xml:space="preserve"> 19.58.9</t>
  </si>
  <si>
    <t>стафілокок (60 змивів)</t>
  </si>
  <si>
    <t>Проведення перевірки  якості дезінфекції об’єктів, інших об’єктів середовища життєдіяльності людини (БГКП  або  (E. Сoli)):</t>
  </si>
  <si>
    <t xml:space="preserve"> 19.59.1</t>
  </si>
  <si>
    <t xml:space="preserve"> 19.59.2</t>
  </si>
  <si>
    <t xml:space="preserve"> 19.59.3</t>
  </si>
  <si>
    <t>п’ятнадцяти зразків</t>
  </si>
  <si>
    <t xml:space="preserve"> 19.59.4</t>
  </si>
  <si>
    <t>двадцяти зразків</t>
  </si>
  <si>
    <t xml:space="preserve"> 19.59.5</t>
  </si>
  <si>
    <t>двадцяти п’яти зразків</t>
  </si>
  <si>
    <t xml:space="preserve"> 19.59.6</t>
  </si>
  <si>
    <t>тридцяти зразків</t>
  </si>
  <si>
    <t xml:space="preserve"> 19.59.7</t>
  </si>
  <si>
    <t xml:space="preserve"> 19.59.8</t>
  </si>
  <si>
    <t>шістдесяти зразків</t>
  </si>
  <si>
    <t>Проведення перевірки  якості дезінфекції об’єктів, інших об’єктів середовища життєдіяльності людини  на сальмонели:</t>
  </si>
  <si>
    <t xml:space="preserve"> 19.60.1</t>
  </si>
  <si>
    <t xml:space="preserve"> 19.60.2</t>
  </si>
  <si>
    <t xml:space="preserve"> 19.60.3</t>
  </si>
  <si>
    <t xml:space="preserve"> 19.60.4</t>
  </si>
  <si>
    <t xml:space="preserve"> 19.60.5</t>
  </si>
  <si>
    <t xml:space="preserve"> 19.60.6</t>
  </si>
  <si>
    <t xml:space="preserve"> 19.60.7</t>
  </si>
  <si>
    <t xml:space="preserve"> 19.60.8</t>
  </si>
  <si>
    <t>Проведення перевірки  якості дезінфекції об’єктів, інших об’єктів середовища життєдіяльності людини на протей:</t>
  </si>
  <si>
    <t xml:space="preserve"> 19.61.1</t>
  </si>
  <si>
    <t xml:space="preserve"> 19.61.2</t>
  </si>
  <si>
    <t xml:space="preserve"> 19.61.3</t>
  </si>
  <si>
    <t xml:space="preserve"> 19.61.4</t>
  </si>
  <si>
    <t xml:space="preserve"> 19.61.5</t>
  </si>
  <si>
    <t xml:space="preserve"> 19.61.6</t>
  </si>
  <si>
    <t xml:space="preserve"> 19.61.7</t>
  </si>
  <si>
    <t>Проведення перевірки  якості дезінфекції об’єктів, інших об’єктів середовища життєдіяльності людини на кількість пліснявих грибів:</t>
  </si>
  <si>
    <t xml:space="preserve"> 19.62.1</t>
  </si>
  <si>
    <t xml:space="preserve"> 19.62.2</t>
  </si>
  <si>
    <t xml:space="preserve"> 19.62.3</t>
  </si>
  <si>
    <t xml:space="preserve"> 19.62.4</t>
  </si>
  <si>
    <t xml:space="preserve"> 19.62.5</t>
  </si>
  <si>
    <t xml:space="preserve"> 19.62.6</t>
  </si>
  <si>
    <t xml:space="preserve"> 19.62.7</t>
  </si>
  <si>
    <t>Проведення перевірки  якості дезінфекції об’єктів, інших об’єктів середовища життєдіяльності людини на L.monocytogenes</t>
  </si>
  <si>
    <t xml:space="preserve"> 19.63.1</t>
  </si>
  <si>
    <t xml:space="preserve"> 19.63.2</t>
  </si>
  <si>
    <t xml:space="preserve"> 19.63.3</t>
  </si>
  <si>
    <t xml:space="preserve"> 19.63.4</t>
  </si>
  <si>
    <t xml:space="preserve"> 19.63.5</t>
  </si>
  <si>
    <t xml:space="preserve"> 19.63.6</t>
  </si>
  <si>
    <t xml:space="preserve"> 19.63.7</t>
  </si>
  <si>
    <t>Проведення перевірки  повітря</t>
  </si>
  <si>
    <t>об’єктів середовища життєдіяльності людини  на кількість пліснявих грибів та дріжджів</t>
  </si>
  <si>
    <t>Проведення перевірки  повітря об’єктів середовища життєдіяльності людини на кількість мезофільних аеробних та факультативно-анаеробних мікроорганізмів (КМАФАнМ)</t>
  </si>
  <si>
    <t>Пробопідготовка до проведення досліджень з контролю (санітарно-мікробіологічного контролю) якості дезінфекції об’єктів</t>
  </si>
  <si>
    <t xml:space="preserve"> 19.66.1</t>
  </si>
  <si>
    <t xml:space="preserve"> 19.66.2</t>
  </si>
  <si>
    <t xml:space="preserve"> 19.66.3</t>
  </si>
  <si>
    <t xml:space="preserve"> 19.66.4</t>
  </si>
  <si>
    <t xml:space="preserve"> 19.66.5</t>
  </si>
  <si>
    <t xml:space="preserve"> 19.66.6</t>
  </si>
  <si>
    <t xml:space="preserve"> 19.66.7</t>
  </si>
  <si>
    <t>Дослідження захворювань бактеріальної етіології на вібріоз риб</t>
  </si>
  <si>
    <t>Дослідження продуктів тваринного та рослинного походження на мікробіологічні показники  продовольчої сировини та інших об`єктів середовища життєдіяльності людини</t>
  </si>
  <si>
    <t>Визначення свіжості м’яса методом мікроскопічного аналізу</t>
  </si>
  <si>
    <t>Бактерії роду Протей (Proteus):</t>
  </si>
  <si>
    <t xml:space="preserve"> 20.2.1</t>
  </si>
  <si>
    <t>виявлення</t>
  </si>
  <si>
    <t xml:space="preserve"> 20.2.2</t>
  </si>
  <si>
    <t>ідентифікація</t>
  </si>
  <si>
    <t>Ентерококи:</t>
  </si>
  <si>
    <t xml:space="preserve"> 20.3.1</t>
  </si>
  <si>
    <t xml:space="preserve"> 20.3.2</t>
  </si>
  <si>
    <t>Патогенні вібріони (Vibrio parahaemolyticus):</t>
  </si>
  <si>
    <t xml:space="preserve"> 20.4.1</t>
  </si>
  <si>
    <t xml:space="preserve"> 20.4.2</t>
  </si>
  <si>
    <t>Дослідження на психротрофні мікроорганізми</t>
  </si>
  <si>
    <t>Кількість мезофільних аеробних та факультативно-анаеробних мікроорганізмів</t>
  </si>
  <si>
    <t>Кількість термофільних аеробних та факультативно-анаеробних мікроорганізмів</t>
  </si>
  <si>
    <t>Дослідження на спори термофільних аеробних бактерій</t>
  </si>
  <si>
    <t>Дослідження консервів  (визначення молочнокислих бактерій)</t>
  </si>
  <si>
    <t>Визначення загальної кількості термофільних бактерій (ТАФАнМ) або спор термофільних бактерій</t>
  </si>
  <si>
    <t>Визначення мезофільних сульфітредукуючих клостридій у консервах</t>
  </si>
  <si>
    <t>Визначення дріжджів та пліснявих грибів у консервах</t>
  </si>
  <si>
    <t xml:space="preserve">Дослідження консервів на промстерильність −  визначення КМАФАнМ, спороутворюючих та неспороутворюючих аеробів </t>
  </si>
  <si>
    <t>Пробопідготовка консервів</t>
  </si>
  <si>
    <t xml:space="preserve">Коагулазопозитивні </t>
  </si>
  <si>
    <t>стафілококи −  золотистий стафілокок (Staphylococcus aureus) та інші види:</t>
  </si>
  <si>
    <t xml:space="preserve"> 20.16.1</t>
  </si>
  <si>
    <t xml:space="preserve"> 20.16.2</t>
  </si>
  <si>
    <t xml:space="preserve"> 20.16.3</t>
  </si>
  <si>
    <t>визначення кількості</t>
  </si>
  <si>
    <t>Бактерія роду бацилюс</t>
  </si>
  <si>
    <t xml:space="preserve"> (у т. ч. Bacillus cereus):</t>
  </si>
  <si>
    <t xml:space="preserve"> 20.17.1</t>
  </si>
  <si>
    <t xml:space="preserve"> 20.17.2</t>
  </si>
  <si>
    <t>Ботулінічні токсини</t>
  </si>
  <si>
    <t>Клостридія ботулінум (Clostridium botulinum)</t>
  </si>
  <si>
    <t>Мезофільні сульфітредукуючі клостридії (у тому числі</t>
  </si>
  <si>
    <t xml:space="preserve"> Сl. рerfringens):</t>
  </si>
  <si>
    <t xml:space="preserve"> 20.20.1</t>
  </si>
  <si>
    <t xml:space="preserve"> 20.20.2</t>
  </si>
  <si>
    <t xml:space="preserve"> 20.20.3</t>
  </si>
  <si>
    <t>Молочнокислі мікроорганізми:</t>
  </si>
  <si>
    <t xml:space="preserve"> 20.21.1</t>
  </si>
  <si>
    <t xml:space="preserve"> 20.21.2</t>
  </si>
  <si>
    <t>Сальмонела (Salmonella spp.):</t>
  </si>
  <si>
    <t xml:space="preserve"> 20.22.1</t>
  </si>
  <si>
    <t>виявлення (ISO)</t>
  </si>
  <si>
    <t xml:space="preserve"> 20.22.2</t>
  </si>
  <si>
    <t>Лістерія (Listeria monocytogenes):</t>
  </si>
  <si>
    <t xml:space="preserve"> 20.23.1</t>
  </si>
  <si>
    <t xml:space="preserve"> 20.23.2</t>
  </si>
  <si>
    <t xml:space="preserve"> 20.23.3</t>
  </si>
  <si>
    <t>Кишкова паличка (E. сoli)</t>
  </si>
  <si>
    <t xml:space="preserve"> 20.24.2</t>
  </si>
  <si>
    <t>метод найбільш ймовірного числа</t>
  </si>
  <si>
    <t xml:space="preserve"> 20.24.3</t>
  </si>
  <si>
    <t>визначення кількості (ISO)</t>
  </si>
  <si>
    <t>Бактерії групи кишкової палички (коліформні бактерії):</t>
  </si>
  <si>
    <t xml:space="preserve"> 20.25.1</t>
  </si>
  <si>
    <t xml:space="preserve"> 20.25.2</t>
  </si>
  <si>
    <t xml:space="preserve"> 20.25.3</t>
  </si>
  <si>
    <t xml:space="preserve"> 20.25.4</t>
  </si>
  <si>
    <t xml:space="preserve"> 20.25.5</t>
  </si>
  <si>
    <t>Дріжджі, мікроскопічні гриби (плісняви)</t>
  </si>
  <si>
    <t>Дослідження на Ентеробактерії:</t>
  </si>
  <si>
    <t xml:space="preserve"> 20.27.1</t>
  </si>
  <si>
    <t xml:space="preserve"> 20.27.2</t>
  </si>
  <si>
    <t>Пробопідготовка зразка для мікробіологічного дослідження</t>
  </si>
  <si>
    <t>1 зразок</t>
  </si>
  <si>
    <t>Визначення E.sakazaki</t>
  </si>
  <si>
    <t>Дослідження харчової продукції та кормів на Pseudomonas aeruginosa</t>
  </si>
  <si>
    <t>Дослідження на кампілобактер (Campylobacter)</t>
  </si>
  <si>
    <t xml:space="preserve"> 20.32.1</t>
  </si>
  <si>
    <t xml:space="preserve"> 20.32.2</t>
  </si>
  <si>
    <t xml:space="preserve"> 20.32.3</t>
  </si>
  <si>
    <t>Підрахунок грибів та дріжджів</t>
  </si>
  <si>
    <t xml:space="preserve">Дослідження на шигела (Shigella): </t>
  </si>
  <si>
    <t xml:space="preserve"> 20.37.1</t>
  </si>
  <si>
    <t xml:space="preserve"> 20.37.2</t>
  </si>
  <si>
    <t>Визначення залишкової кількості антибіотиків тетрациклінової групи в свіжому м’ясі, рибі, яйцях та яєчних продуктах, воді, меду бджолиному якісним мікробіологічним скрінінг-методом</t>
  </si>
  <si>
    <t xml:space="preserve">Визначення залишкової кількості антибіотиків макролідів і </t>
  </si>
  <si>
    <t>ß-лактамів у свіжому м’ясі, рибі, яйцях та яєчних продуктах, воді, меду бджолиному якісним мікробіологічним скрінінг-методом</t>
  </si>
  <si>
    <t>Визначення залишкової кількості антибіотиків аміноглікозидів у свіжому м’ясі, рибі, яйцях та яєчних продуктах, воді, меду бджолиному якісним мікробіологічним скрінінг-методом</t>
  </si>
  <si>
    <t xml:space="preserve">Визначення залишкової кількості антибіотиків хінолів у свіжому м’ясі, рибі, яйцях та яєчних продуктах, воді, меду бджолиному якісним мікробіологічним </t>
  </si>
  <si>
    <t>скрінінг-методом</t>
  </si>
  <si>
    <t>Визначення залишкової кількості антибіотиків сульфаніламідів у свіжому м’ясі, рибі, яйцях та яєчних продуктах, воді, меду бджолиному якісним мікробіологічним скрінінг-методом</t>
  </si>
  <si>
    <t>Визначення кількості молочнокислих бактерій</t>
  </si>
  <si>
    <r>
      <t>Дослідження на V.paragemolyticus/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V. Cholera (ISO)</t>
    </r>
  </si>
  <si>
    <t>Визначення кількості біфідобактерій</t>
  </si>
  <si>
    <t>Перевірка імунобіологічного препарату на чутливість, специфічність, активність, відтворюваність</t>
  </si>
  <si>
    <t>Дослідження косметичних  виробів:</t>
  </si>
  <si>
    <t xml:space="preserve"> 20.48.1</t>
  </si>
  <si>
    <t>виявлення  Staphylococcus aureus</t>
  </si>
  <si>
    <t xml:space="preserve"> 20.48.2</t>
  </si>
  <si>
    <t>виявлення Escherichia coli</t>
  </si>
  <si>
    <t xml:space="preserve"> 20.48.3</t>
  </si>
  <si>
    <t>виявлення  Pseudomonas aeruginosa</t>
  </si>
  <si>
    <t xml:space="preserve"> 20.48.4</t>
  </si>
  <si>
    <t>виявлення  мезофільних аеробних бактерій</t>
  </si>
  <si>
    <t xml:space="preserve"> 20.48.5</t>
  </si>
  <si>
    <t>виявлення  грибів та дріжджів</t>
  </si>
  <si>
    <t xml:space="preserve"> 20.48.6</t>
  </si>
  <si>
    <t>виявлення  специфічних та неспецифічних мікроорганізмів</t>
  </si>
  <si>
    <t>Виготовлення середовищ у чашках Петрі****</t>
  </si>
  <si>
    <t>1 чашка</t>
  </si>
  <si>
    <t>Бактеріологічні дослідження</t>
  </si>
  <si>
    <t>Бактеріологічне дослідження кормів, кормових добавок та преміксів:</t>
  </si>
  <si>
    <t xml:space="preserve"> 21.1.1</t>
  </si>
  <si>
    <t>визначення загальної кількості бакзабрудненості</t>
  </si>
  <si>
    <t xml:space="preserve"> 21.1.2</t>
  </si>
  <si>
    <t>виявлення cальмонели</t>
  </si>
  <si>
    <t xml:space="preserve"> 21.1.3</t>
  </si>
  <si>
    <t>виявлення ентеропатогенних типів кишкової палички</t>
  </si>
  <si>
    <t xml:space="preserve"> 21.1.4</t>
  </si>
  <si>
    <t>виявлення токсиноутворюючих анаеробів</t>
  </si>
  <si>
    <t>Визначення протею у кормах для тварин</t>
  </si>
  <si>
    <t>Визначення дріжджів та плісняви у кормах для тварин</t>
  </si>
  <si>
    <t>Визначення ентерококів у кормах для тварин</t>
  </si>
  <si>
    <t>Дослідження на Yersinia enterocolitica</t>
  </si>
  <si>
    <t>Дослідження кормів на пастерелу</t>
  </si>
  <si>
    <t>Бактеріологічні дослідження води</t>
  </si>
  <si>
    <t xml:space="preserve"> (один зразок)</t>
  </si>
  <si>
    <t>Виявляння та підрахування:</t>
  </si>
  <si>
    <t xml:space="preserve"> 22.1.1</t>
  </si>
  <si>
    <t>коліформних бактерій</t>
  </si>
  <si>
    <t xml:space="preserve"> 22.1.2</t>
  </si>
  <si>
    <t>термотривких коліформних бактерій</t>
  </si>
  <si>
    <t xml:space="preserve"> 22.1.3</t>
  </si>
  <si>
    <t>передбачуваної кількості кишкової палички (Е. Сoli)</t>
  </si>
  <si>
    <t xml:space="preserve">Визначення загального мікробного числа у воді за температури </t>
  </si>
  <si>
    <t>22±2 °C</t>
  </si>
  <si>
    <t>Дослідження на виявлення коліфагів</t>
  </si>
  <si>
    <t>Виявлення та ідентифікація псевдомонозу (Pseudomonas aeruginosa)</t>
  </si>
  <si>
    <t>Визначення ентерококів у воді</t>
  </si>
  <si>
    <t>Визначення та підрахування сульфітредукуючих клостридій у воді</t>
  </si>
  <si>
    <t>Визначення сальмонел у воді</t>
  </si>
  <si>
    <t>Дослідження стічних вод на наявність БГКП</t>
  </si>
  <si>
    <t>Дослідження стічних вод на наявність псевдомонад</t>
  </si>
  <si>
    <t>Вірусологічні дослідження</t>
  </si>
  <si>
    <t xml:space="preserve"> 25.12.5</t>
  </si>
  <si>
    <t>напруження імунітету до хвороби Ньюкасла (25 зразків)</t>
  </si>
  <si>
    <t xml:space="preserve"> 25.12.6</t>
  </si>
  <si>
    <t>грип птиці* з 2 антигенами</t>
  </si>
  <si>
    <t xml:space="preserve"> (1 зразок)</t>
  </si>
  <si>
    <t>Дослідження патологічного матеріалу на виявлення антигену лейкемії котів імунохроматологічним методом</t>
  </si>
  <si>
    <t>Дослідження патологічного матеріалу на виявлення антигену хламідіозу м’ясоїдних імунохроматографічним методом</t>
  </si>
  <si>
    <t>Дослідження патологічного матеріалу на виявлення антигену аденовірусної інфекції м’ясоїдних</t>
  </si>
  <si>
    <t>Дослідження сироваток крові м’ясоїдних методом ІФА на хламідіоз</t>
  </si>
  <si>
    <t>Дослідження сироваток крові м’ясоїдних методом ІФА на парвовірус</t>
  </si>
  <si>
    <t>Дослідження сироваток крові методом ІФА з використанням діагностичного набору замовника (1−20 зразків)</t>
  </si>
  <si>
    <t>Дослідження 4-х проб сироватки крові м’ясоїдних методом ІФА на вірусні захворювання  вірусний імунодефіцит котів</t>
  </si>
  <si>
    <t>Дослідження 2-х проб сироватки крові м’ясоїдних методом ІФА на вірусні захворювання вірусну чуму м’ясоїдних</t>
  </si>
  <si>
    <t>Дослідження 2-х проб сироватки крові м’ясоїдних методом ІФА на вірусні захворювання  ротовірусний ентерит м’ясоїдних</t>
  </si>
  <si>
    <t xml:space="preserve">Дослідження 2-х проб сироватки крові м’ясоїдних методом ІФА на вірусні захворювання  корона вірусний ентерит м’ясоїдних </t>
  </si>
  <si>
    <t xml:space="preserve">Дослідження 2-х проб сироватки крові м’ясоїдних методом ІФА на вірусні захворювання парвовірусний ентерит м’ясоїдних </t>
  </si>
  <si>
    <t>Дослідження 2-х проб сироватки крові м’ясоїдних методом ІФА на вірусні захворювання панлейкопенія котів</t>
  </si>
  <si>
    <t>Імунологічні дослідження</t>
  </si>
  <si>
    <t xml:space="preserve"> 26.3.3</t>
  </si>
  <si>
    <t>методом ІФА</t>
  </si>
  <si>
    <t>Дослідження сироватки крові на лептоспіроз* у:</t>
  </si>
  <si>
    <t xml:space="preserve"> 26.5.1</t>
  </si>
  <si>
    <t>реакції мікроаглютинації (8 штамів)</t>
  </si>
  <si>
    <t>Дослідження сироватки крові на лейкоз*:</t>
  </si>
  <si>
    <t xml:space="preserve"> 26.8.2</t>
  </si>
  <si>
    <t>методом імуноферментного аналізу</t>
  </si>
  <si>
    <t xml:space="preserve">Дослідження методом полімеразної ланцюгової реакції </t>
  </si>
  <si>
    <t>(далі − ПЛР)</t>
  </si>
  <si>
    <t>Паразитологічні дослідження</t>
  </si>
  <si>
    <t>Опісторхозу*</t>
  </si>
  <si>
    <t>Анізакідозу</t>
  </si>
  <si>
    <t>Ендопаразитів риб</t>
  </si>
  <si>
    <t>Ектопаразитів риб</t>
  </si>
  <si>
    <t>Дослідження зябер риб</t>
  </si>
  <si>
    <t>Дослідження очей риб</t>
  </si>
  <si>
    <t>Гельмінтоовоскопічні дослідження:</t>
  </si>
  <si>
    <t xml:space="preserve"> 28.10.1</t>
  </si>
  <si>
    <t>методом седиментації</t>
  </si>
  <si>
    <t xml:space="preserve"> 28.10.2</t>
  </si>
  <si>
    <t>комбінованим методом</t>
  </si>
  <si>
    <t xml:space="preserve"> 28.10.3</t>
  </si>
  <si>
    <t>методом Фюлеборна</t>
  </si>
  <si>
    <t xml:space="preserve"> 28.10.4</t>
  </si>
  <si>
    <t>методом флотації Котельникова і Хренова</t>
  </si>
  <si>
    <t xml:space="preserve"> 28.10.5</t>
  </si>
  <si>
    <t>методом Дарлінга</t>
  </si>
  <si>
    <t xml:space="preserve"> 28.10.6</t>
  </si>
  <si>
    <t>методом нативного мазка</t>
  </si>
  <si>
    <t>Копрограма (аналіз фекалій, еколаб-клініка-кал)</t>
  </si>
  <si>
    <t>Гельмінтоларвоскопічні дослідження:</t>
  </si>
  <si>
    <t xml:space="preserve"> 28.12.1</t>
  </si>
  <si>
    <t>спрощеним методом на диктіокаульоз</t>
  </si>
  <si>
    <t xml:space="preserve"> 28.12.2</t>
  </si>
  <si>
    <t>методом Бермана ̶ Орлова</t>
  </si>
  <si>
    <t xml:space="preserve"> 28.12.3</t>
  </si>
  <si>
    <t>методом Вайда</t>
  </si>
  <si>
    <t>Мікроскопічне дослідження з пофарбуванням мазків на:</t>
  </si>
  <si>
    <t xml:space="preserve"> 28.13.1</t>
  </si>
  <si>
    <t>анаплазмоз, бабезіоз</t>
  </si>
  <si>
    <t xml:space="preserve"> 28.13.2</t>
  </si>
  <si>
    <t>токсоплазмоз*</t>
  </si>
  <si>
    <t xml:space="preserve"> 28.13.3</t>
  </si>
  <si>
    <t>балантидіоз</t>
  </si>
  <si>
    <t xml:space="preserve"> 28.13.4</t>
  </si>
  <si>
    <t>еймеріоз</t>
  </si>
  <si>
    <t xml:space="preserve"> 28.13.5</t>
  </si>
  <si>
    <t>гістомоноз, бореліоз птиці</t>
  </si>
  <si>
    <t xml:space="preserve"> 28.13.6</t>
  </si>
  <si>
    <t>криптоспоридіоз</t>
  </si>
  <si>
    <t xml:space="preserve"> 28.13.7</t>
  </si>
  <si>
    <t>по Романовському</t>
  </si>
  <si>
    <t xml:space="preserve"> 28.13.8</t>
  </si>
  <si>
    <t xml:space="preserve">за допомогою Лейкодиф 200 </t>
  </si>
  <si>
    <t>(LDF 200)</t>
  </si>
  <si>
    <t>Мікроскопічне дослідження на:</t>
  </si>
  <si>
    <t xml:space="preserve"> 28.14.1</t>
  </si>
  <si>
    <t>ентомози</t>
  </si>
  <si>
    <t xml:space="preserve"> 28.14.2</t>
  </si>
  <si>
    <t>сетаріоз*</t>
  </si>
  <si>
    <t xml:space="preserve"> 28.14.3</t>
  </si>
  <si>
    <t>акарози</t>
  </si>
  <si>
    <t xml:space="preserve"> 28.14.4</t>
  </si>
  <si>
    <t>варооз*, браульоз бджіл</t>
  </si>
  <si>
    <t xml:space="preserve"> 28.14.5</t>
  </si>
  <si>
    <t>ноземоз*,</t>
  </si>
  <si>
    <t xml:space="preserve"> 28.14.6</t>
  </si>
  <si>
    <t>акарапоз*</t>
  </si>
  <si>
    <t xml:space="preserve"> 28.14.7</t>
  </si>
  <si>
    <t>амебіоз бджіл</t>
  </si>
  <si>
    <t xml:space="preserve"> 28.14.8</t>
  </si>
  <si>
    <t>філяріози (з центрифугуванням)</t>
  </si>
  <si>
    <t xml:space="preserve"> 28.14.9</t>
  </si>
  <si>
    <t>філяріози (без центрифугування)</t>
  </si>
  <si>
    <t xml:space="preserve"> 28.14.10</t>
  </si>
  <si>
    <t>личинки гельмінтів у проміжних господарів (молюсках, кліщах, мурашках, мошках)</t>
  </si>
  <si>
    <t>Дослідження сечі</t>
  </si>
  <si>
    <t>Дослідження на трихомоноз:</t>
  </si>
  <si>
    <t xml:space="preserve"> 28.16.1</t>
  </si>
  <si>
    <t>мікроскопічне</t>
  </si>
  <si>
    <t xml:space="preserve"> 28.16.2</t>
  </si>
  <si>
    <t>культуральне</t>
  </si>
  <si>
    <t>Дослідження на цистицеркоз*</t>
  </si>
  <si>
    <t>Метод компресорної трихінелоскопії для діагностики трихінельозу</t>
  </si>
  <si>
    <t>Дослідження на цистицеркоз люмінесцентним методом</t>
  </si>
  <si>
    <t>Дослідження на саркоцистоз</t>
  </si>
  <si>
    <t>Дослідження на ехінококоз</t>
  </si>
  <si>
    <t>Дослідження на опісторхоз печінки</t>
  </si>
  <si>
    <t>Дослідження на фасціольоз з розтином печінки</t>
  </si>
  <si>
    <t>Дослідження на спарганоз</t>
  </si>
  <si>
    <t>Визначення видової приналежності:</t>
  </si>
  <si>
    <t xml:space="preserve"> 28.27.1</t>
  </si>
  <si>
    <t>гельмінтозів</t>
  </si>
  <si>
    <t xml:space="preserve"> 28.27.2</t>
  </si>
  <si>
    <t>протозоозів</t>
  </si>
  <si>
    <t xml:space="preserve"> 28.27.3</t>
  </si>
  <si>
    <t>акарозів</t>
  </si>
  <si>
    <t xml:space="preserve"> 28.27.4</t>
  </si>
  <si>
    <t>ентомозів</t>
  </si>
  <si>
    <t>Відбір сечі</t>
  </si>
  <si>
    <t>Відбір фекалій</t>
  </si>
  <si>
    <t>Патоморфологічні дослідження</t>
  </si>
  <si>
    <t xml:space="preserve">Мікроструктурний метод (визначення складників) з використанням гістологічної техніки та з фарбуванням гематоксиліном та еозином за </t>
  </si>
  <si>
    <t>Ван-Гізоном та Люголем</t>
  </si>
  <si>
    <t>Патолого-анатомічний розтин трупів:</t>
  </si>
  <si>
    <t xml:space="preserve"> 29.16.1</t>
  </si>
  <si>
    <t>великої тварини (понад 50 кг)</t>
  </si>
  <si>
    <t>1 голова</t>
  </si>
  <si>
    <t xml:space="preserve"> 29.16.2</t>
  </si>
  <si>
    <t>середньої тварини (від 10 до 50 кг)</t>
  </si>
  <si>
    <t xml:space="preserve"> 29.16.3</t>
  </si>
  <si>
    <t>дрібної тварини (від 5 до 10 кг)</t>
  </si>
  <si>
    <t xml:space="preserve"> 29.16.4</t>
  </si>
  <si>
    <t>дрібної тварини (до 5 кг)</t>
  </si>
  <si>
    <t xml:space="preserve"> 29.16.5</t>
  </si>
  <si>
    <t>птиці груповий, у тому числі за партію 10 голів:</t>
  </si>
  <si>
    <t xml:space="preserve"> 29.16.6</t>
  </si>
  <si>
    <t>молодняка птиці</t>
  </si>
  <si>
    <t>1 партія</t>
  </si>
  <si>
    <t xml:space="preserve"> 29.16.7</t>
  </si>
  <si>
    <t>дорослої птиці</t>
  </si>
  <si>
    <t>Розтин черепної коробки для відбору матеріалу на сказ</t>
  </si>
  <si>
    <t>Дослідження ізольованих органів</t>
  </si>
  <si>
    <t>Оформлення протоколу патолого-анатомічного розтину</t>
  </si>
  <si>
    <t>1 протокол</t>
  </si>
  <si>
    <t>до 1 кг</t>
  </si>
  <si>
    <t>до 5 кг</t>
  </si>
  <si>
    <t>до 100 кг</t>
  </si>
  <si>
    <t>Радіологічні дослідження:</t>
  </si>
  <si>
    <t>Бета-спектрометричне дослідження на визначення стронцію− 90 (прилад Гамма-Плюс тощо)</t>
  </si>
  <si>
    <t xml:space="preserve">Гамма-спектрометричне дослідження на визначення </t>
  </si>
  <si>
    <t>Цезію − 137 (прилад Гамма-Плюс, прилад АI−1024 тощо)</t>
  </si>
  <si>
    <t>Виїзд спеціаліста на відбір зразків</t>
  </si>
  <si>
    <t>1 година</t>
  </si>
  <si>
    <t>Вимірювання показників факторів виробничого середовища</t>
  </si>
  <si>
    <t>Визначення температури  повітря</t>
  </si>
  <si>
    <t>Визначення вологості  повітря</t>
  </si>
  <si>
    <t>Визначення швидкості руху повітря</t>
  </si>
  <si>
    <t>Визначення рівня освітленості  робочої поверхні для розрядів зорових робіт</t>
  </si>
  <si>
    <t>Визначення яскравості</t>
  </si>
  <si>
    <t>Визначення коефіцієнта пульсації освітленості</t>
  </si>
  <si>
    <t>Вимірювання рівня магнітного поля промислової частоти, 50 Гц</t>
  </si>
  <si>
    <t>Вимірювання рівня напруженості електричного поля промислової частоти, 50 Гц</t>
  </si>
  <si>
    <t>Вимірювання рівня постійного магнітного поля</t>
  </si>
  <si>
    <t xml:space="preserve">Вимірювання рівня електромагнітного поля радіо частотного діапазону </t>
  </si>
  <si>
    <t>0,001−0,01 МГц</t>
  </si>
  <si>
    <t>Вимірювання вмісту токсичних речовин в повітрі робочої зони приміщень***</t>
  </si>
  <si>
    <t xml:space="preserve">Вимірювання вмісту токсичних речовин в повітрі робочої зони приміщень (до вартості робіт  додається вартість чіпу для визначення відповідної токсичної речовини згідно видаткової накладної). </t>
  </si>
  <si>
    <t>II</t>
  </si>
  <si>
    <r>
      <t xml:space="preserve">Проведення державної ветеринарно-санітарної експертизи, </t>
    </r>
    <r>
      <rPr>
        <sz val="14"/>
        <color rgb="FF000000"/>
        <rFont val="Times New Roman"/>
        <family val="1"/>
        <charset val="204"/>
      </rPr>
      <t>за зверненням юридичних та фізичних осіб</t>
    </r>
    <r>
      <rPr>
        <sz val="14"/>
        <color rgb="FF333333"/>
        <rFont val="Times New Roman"/>
        <family val="1"/>
        <charset val="204"/>
      </rPr>
      <t xml:space="preserve"> </t>
    </r>
  </si>
  <si>
    <t>Проведення ветеринарно-санітарної експертизи:</t>
  </si>
  <si>
    <t>Велика рогата худоба, коні</t>
  </si>
  <si>
    <t>1 туша</t>
  </si>
  <si>
    <t>Дрібна рогата худоба</t>
  </si>
  <si>
    <t>Свині</t>
  </si>
  <si>
    <t>Молочні поросята, ягнята</t>
  </si>
  <si>
    <t>1 тушка</t>
  </si>
  <si>
    <t>Кролі, нутрії</t>
  </si>
  <si>
    <t>Птиця (кури, качки, гуси, індики)</t>
  </si>
  <si>
    <t>Перепели</t>
  </si>
  <si>
    <t>М’ясопродукти, вироби копчені</t>
  </si>
  <si>
    <t>1 вид продукту</t>
  </si>
  <si>
    <t>Жири тваринного походження (сало, внутрішній, топлений жир тощо)</t>
  </si>
  <si>
    <t>Жири рослинного походження (олія):</t>
  </si>
  <si>
    <t xml:space="preserve"> 1.10.1</t>
  </si>
  <si>
    <t>до 10 л</t>
  </si>
  <si>
    <t xml:space="preserve"> 1.10.2</t>
  </si>
  <si>
    <t>від 1 л до 50 л</t>
  </si>
  <si>
    <t xml:space="preserve"> 1.10.3</t>
  </si>
  <si>
    <t>понад 50 л</t>
  </si>
  <si>
    <t>Молоко:</t>
  </si>
  <si>
    <t>до 3 л</t>
  </si>
  <si>
    <t>від 1 л до 100 л</t>
  </si>
  <si>
    <t>понад 100 л</t>
  </si>
  <si>
    <t>Молокопродукти:</t>
  </si>
  <si>
    <t xml:space="preserve"> 1.12.1</t>
  </si>
  <si>
    <t>сир, бринза</t>
  </si>
  <si>
    <t xml:space="preserve"> 1.12.2</t>
  </si>
  <si>
    <t>варенець</t>
  </si>
  <si>
    <t>Сметана, вершки</t>
  </si>
  <si>
    <t>Масло:</t>
  </si>
  <si>
    <t>понад 5 кг</t>
  </si>
  <si>
    <t>Риба:</t>
  </si>
  <si>
    <t xml:space="preserve"> 1.15.1</t>
  </si>
  <si>
    <t>до 10 кг</t>
  </si>
  <si>
    <t xml:space="preserve"> 1.15.2</t>
  </si>
  <si>
    <t>від 1 кг до 50 кг</t>
  </si>
  <si>
    <t xml:space="preserve"> 1.15.3</t>
  </si>
  <si>
    <t>від 1 кг до 100 кг</t>
  </si>
  <si>
    <t xml:space="preserve"> 1.15.4</t>
  </si>
  <si>
    <t>понад 100 кг</t>
  </si>
  <si>
    <t>Раки</t>
  </si>
  <si>
    <t>Яйця (курячі, перепелині тощо):</t>
  </si>
  <si>
    <t xml:space="preserve"> 1.17.1</t>
  </si>
  <si>
    <t>до 50 шт.</t>
  </si>
  <si>
    <t xml:space="preserve"> 1.17.2</t>
  </si>
  <si>
    <t>від 1 шт  до 360 шт.</t>
  </si>
  <si>
    <t xml:space="preserve"> 1.17.3</t>
  </si>
  <si>
    <t>від 1 шт  до 3600 шт.</t>
  </si>
  <si>
    <t xml:space="preserve"> 1.17.4</t>
  </si>
  <si>
    <t>від 1 шт  до 18000 шт.</t>
  </si>
  <si>
    <t xml:space="preserve"> 1.17.5</t>
  </si>
  <si>
    <t>від 1 шт  до 36000 шт.</t>
  </si>
  <si>
    <t xml:space="preserve"> 1.17.6</t>
  </si>
  <si>
    <t>понад 36000 шт.</t>
  </si>
  <si>
    <t>Мед:</t>
  </si>
  <si>
    <t xml:space="preserve"> 1.18.1</t>
  </si>
  <si>
    <t>1 зразок з кожної ємності</t>
  </si>
  <si>
    <t xml:space="preserve"> 1.18.2</t>
  </si>
  <si>
    <t>Зелень (петрушка, кріп, листя салату тощо):</t>
  </si>
  <si>
    <t xml:space="preserve"> 1.19.1</t>
  </si>
  <si>
    <t xml:space="preserve"> 1.19.2</t>
  </si>
  <si>
    <t>від 1 кг до 5 кг</t>
  </si>
  <si>
    <t xml:space="preserve"> 1.19.3</t>
  </si>
  <si>
    <t>Овочі, фрукти та ягоди:</t>
  </si>
  <si>
    <t xml:space="preserve"> 1.20.1</t>
  </si>
  <si>
    <t xml:space="preserve"> 1.20.2</t>
  </si>
  <si>
    <t xml:space="preserve"> 1.20.3</t>
  </si>
  <si>
    <t xml:space="preserve"> 1.20.4</t>
  </si>
  <si>
    <t>від 1 кг до 500 кг</t>
  </si>
  <si>
    <t xml:space="preserve"> 1.20.5</t>
  </si>
  <si>
    <t>від 1 кг до 1 тонни</t>
  </si>
  <si>
    <t xml:space="preserve"> 1.20.6</t>
  </si>
  <si>
    <t>понад 1 тонну</t>
  </si>
  <si>
    <t>Овочі та фрукти мариновані, солені, квашені:</t>
  </si>
  <si>
    <t xml:space="preserve"> 1.21.1</t>
  </si>
  <si>
    <t xml:space="preserve"> 1.21.2</t>
  </si>
  <si>
    <t>від 11 кг до 50 кг</t>
  </si>
  <si>
    <t xml:space="preserve"> 1.21.3</t>
  </si>
  <si>
    <t>понад 50 кг</t>
  </si>
  <si>
    <t>Сухофрукти:</t>
  </si>
  <si>
    <t xml:space="preserve"> 1.22.1</t>
  </si>
  <si>
    <t xml:space="preserve"> 1.22.2</t>
  </si>
  <si>
    <t>понад 10 кг</t>
  </si>
  <si>
    <t>Цитрусові:</t>
  </si>
  <si>
    <t xml:space="preserve"> 1.23.1</t>
  </si>
  <si>
    <t xml:space="preserve"> 1.23.2</t>
  </si>
  <si>
    <t xml:space="preserve"> 1.23.3</t>
  </si>
  <si>
    <t xml:space="preserve"> 1.23.4</t>
  </si>
  <si>
    <t>Баштанні (кавуни, дині):</t>
  </si>
  <si>
    <t xml:space="preserve"> 1.24.1</t>
  </si>
  <si>
    <t xml:space="preserve"> 1.24.2</t>
  </si>
  <si>
    <t xml:space="preserve"> 1.24.3</t>
  </si>
  <si>
    <t xml:space="preserve"> 1.24.4</t>
  </si>
  <si>
    <t>від 1 кг до 5 тонн</t>
  </si>
  <si>
    <t xml:space="preserve"> 1.24.5</t>
  </si>
  <si>
    <t>понад 5 тонн</t>
  </si>
  <si>
    <t>Гриби свіжі:</t>
  </si>
  <si>
    <t xml:space="preserve"> 1.25.1</t>
  </si>
  <si>
    <t>до 50 кг</t>
  </si>
  <si>
    <t xml:space="preserve"> 1.25.2</t>
  </si>
  <si>
    <t>Гриби сухі, горіхи тощо</t>
  </si>
  <si>
    <t>Насіння, бобові тощо</t>
  </si>
  <si>
    <t>Борошно, крохмаль, крупи тощо</t>
  </si>
  <si>
    <t>Комбікорми, зерно, зернобобові тощо</t>
  </si>
  <si>
    <t>Проведення ветеринарно-санітарного огляду</t>
  </si>
  <si>
    <t>М’ясо та м'ясопродукти промислового виготовлення:</t>
  </si>
  <si>
    <t xml:space="preserve"> 2.2.</t>
  </si>
  <si>
    <t>Молоко та молочні продукти промислового виробництва:</t>
  </si>
  <si>
    <t>Риба та рибопродукти, морепродукти промислового виробництва:</t>
  </si>
  <si>
    <t>ЦІНА БЕЗ ПДВ</t>
  </si>
  <si>
    <t>ЦІНА із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</si>
</sst>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1" applyFont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/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354"/>
  <sheetViews>
    <sheetView tabSelected="1" topLeftCell="A1048" zoomScaleNormal="100" workbookViewId="0">
      <selection activeCell="F1052" sqref="F1052"/>
    </sheetView>
  </sheetViews>
  <sheetFormatPr defaultColWidth="8.88671875" defaultRowHeight="15.05" x14ac:dyDescent="0.3"/>
  <cols>
    <col min="1" max="1" width="17.6640625" customWidth="1"/>
    <col min="2" max="2" width="46.6640625" customWidth="1"/>
    <col min="3" max="3" width="14.109375" customWidth="1"/>
    <col min="4" max="4" width="25" customWidth="1"/>
    <col min="5" max="5" width="26.44140625" customWidth="1"/>
    <col min="6" max="6" width="18.5546875" style="13" customWidth="1"/>
    <col min="7" max="7" width="17.33203125" style="13" customWidth="1"/>
  </cols>
  <sheetData>
    <row r="1" spans="1:7" ht="56.3" customHeight="1" thickBot="1" x14ac:dyDescent="0.35">
      <c r="A1" s="1" t="s">
        <v>0</v>
      </c>
      <c r="B1" s="7" t="s">
        <v>1</v>
      </c>
      <c r="C1" s="54" t="s">
        <v>2</v>
      </c>
      <c r="D1" s="55"/>
      <c r="E1" s="6" t="s">
        <v>3</v>
      </c>
      <c r="F1" s="12" t="s">
        <v>1908</v>
      </c>
      <c r="G1" s="12" t="s">
        <v>1909</v>
      </c>
    </row>
    <row r="2" spans="1:7" ht="18.350000000000001" thickBot="1" x14ac:dyDescent="0.35">
      <c r="A2" s="8">
        <v>1</v>
      </c>
      <c r="B2" s="54">
        <v>2</v>
      </c>
      <c r="C2" s="55"/>
      <c r="D2" s="2">
        <v>3</v>
      </c>
      <c r="E2" s="9">
        <v>4</v>
      </c>
      <c r="F2" s="12"/>
      <c r="G2" s="12"/>
    </row>
    <row r="3" spans="1:7" ht="54" customHeight="1" thickBot="1" x14ac:dyDescent="0.35">
      <c r="A3" s="25"/>
      <c r="B3" s="56" t="s">
        <v>4</v>
      </c>
      <c r="C3" s="57"/>
      <c r="D3" s="57"/>
      <c r="E3" s="57"/>
      <c r="F3" s="12"/>
      <c r="G3" s="12"/>
    </row>
    <row r="4" spans="1:7" ht="18.350000000000001" thickBot="1" x14ac:dyDescent="0.35">
      <c r="A4" s="8">
        <v>1</v>
      </c>
      <c r="B4" s="54" t="s">
        <v>5</v>
      </c>
      <c r="C4" s="58"/>
      <c r="D4" s="58"/>
      <c r="E4" s="58"/>
      <c r="F4" s="12"/>
      <c r="G4" s="12"/>
    </row>
    <row r="5" spans="1:7" ht="180" customHeight="1" thickBot="1" x14ac:dyDescent="0.35">
      <c r="A5" s="8">
        <v>1.38</v>
      </c>
      <c r="B5" s="36" t="s">
        <v>17</v>
      </c>
      <c r="C5" s="37"/>
      <c r="D5" s="2" t="s">
        <v>6</v>
      </c>
      <c r="E5" s="9" t="s">
        <v>6</v>
      </c>
      <c r="F5" s="12" t="e">
        <f t="shared" ref="F5:F29" si="0">E5*3028</f>
        <v>#VALUE!</v>
      </c>
      <c r="G5" s="12" t="e">
        <f t="shared" ref="G5:G29" si="1">F5*1.2</f>
        <v>#VALUE!</v>
      </c>
    </row>
    <row r="6" spans="1:7" ht="72" customHeight="1" thickBot="1" x14ac:dyDescent="0.35">
      <c r="A6" s="8" t="s">
        <v>18</v>
      </c>
      <c r="B6" s="36" t="s">
        <v>14</v>
      </c>
      <c r="C6" s="37"/>
      <c r="D6" s="2" t="s">
        <v>7</v>
      </c>
      <c r="E6" s="9">
        <v>0.10959000000000001</v>
      </c>
      <c r="F6" s="12">
        <f t="shared" si="0"/>
        <v>331.83852000000002</v>
      </c>
      <c r="G6" s="12">
        <f t="shared" si="1"/>
        <v>398.20622400000002</v>
      </c>
    </row>
    <row r="7" spans="1:7" ht="54" customHeight="1" thickBot="1" x14ac:dyDescent="0.35">
      <c r="A7" s="8" t="s">
        <v>19</v>
      </c>
      <c r="B7" s="36" t="s">
        <v>15</v>
      </c>
      <c r="C7" s="37"/>
      <c r="D7" s="2" t="s">
        <v>7</v>
      </c>
      <c r="E7" s="9">
        <v>0.11738999999999999</v>
      </c>
      <c r="F7" s="12">
        <f t="shared" si="0"/>
        <v>355.45691999999997</v>
      </c>
      <c r="G7" s="12">
        <f t="shared" si="1"/>
        <v>426.54830399999997</v>
      </c>
    </row>
    <row r="8" spans="1:7" ht="18.350000000000001" thickBot="1" x14ac:dyDescent="0.35">
      <c r="A8" s="8" t="s">
        <v>20</v>
      </c>
      <c r="B8" s="36" t="s">
        <v>16</v>
      </c>
      <c r="C8" s="37"/>
      <c r="D8" s="2" t="s">
        <v>7</v>
      </c>
      <c r="E8" s="9">
        <v>0.11652</v>
      </c>
      <c r="F8" s="12">
        <f t="shared" si="0"/>
        <v>352.82256000000001</v>
      </c>
      <c r="G8" s="12">
        <f t="shared" si="1"/>
        <v>423.38707199999999</v>
      </c>
    </row>
    <row r="9" spans="1:7" ht="108" customHeight="1" thickBot="1" x14ac:dyDescent="0.35">
      <c r="A9" s="8">
        <v>1.39</v>
      </c>
      <c r="B9" s="36" t="s">
        <v>21</v>
      </c>
      <c r="C9" s="37"/>
      <c r="D9" s="2" t="s">
        <v>6</v>
      </c>
      <c r="E9" s="9" t="s">
        <v>6</v>
      </c>
      <c r="F9" s="12" t="e">
        <f t="shared" si="0"/>
        <v>#VALUE!</v>
      </c>
      <c r="G9" s="12" t="e">
        <f t="shared" si="1"/>
        <v>#VALUE!</v>
      </c>
    </row>
    <row r="10" spans="1:7" ht="72" customHeight="1" thickBot="1" x14ac:dyDescent="0.35">
      <c r="A10" s="8" t="s">
        <v>22</v>
      </c>
      <c r="B10" s="36" t="s">
        <v>14</v>
      </c>
      <c r="C10" s="37"/>
      <c r="D10" s="2" t="s">
        <v>7</v>
      </c>
      <c r="E10" s="9">
        <v>0.1799</v>
      </c>
      <c r="F10" s="12">
        <f t="shared" si="0"/>
        <v>544.73720000000003</v>
      </c>
      <c r="G10" s="12">
        <f t="shared" si="1"/>
        <v>653.68464000000006</v>
      </c>
    </row>
    <row r="11" spans="1:7" ht="54" customHeight="1" thickBot="1" x14ac:dyDescent="0.35">
      <c r="A11" s="8" t="s">
        <v>23</v>
      </c>
      <c r="B11" s="36" t="s">
        <v>15</v>
      </c>
      <c r="C11" s="37"/>
      <c r="D11" s="2" t="s">
        <v>7</v>
      </c>
      <c r="E11" s="9">
        <v>0.12615000000000001</v>
      </c>
      <c r="F11" s="12">
        <f t="shared" si="0"/>
        <v>381.98220000000003</v>
      </c>
      <c r="G11" s="12">
        <f t="shared" si="1"/>
        <v>458.37864000000002</v>
      </c>
    </row>
    <row r="12" spans="1:7" ht="18.350000000000001" thickBot="1" x14ac:dyDescent="0.35">
      <c r="A12" s="8" t="s">
        <v>24</v>
      </c>
      <c r="B12" s="36" t="s">
        <v>16</v>
      </c>
      <c r="C12" s="37"/>
      <c r="D12" s="2" t="s">
        <v>7</v>
      </c>
      <c r="E12" s="9">
        <v>0.12177</v>
      </c>
      <c r="F12" s="12">
        <f t="shared" si="0"/>
        <v>368.71956</v>
      </c>
      <c r="G12" s="12">
        <f t="shared" si="1"/>
        <v>442.46347199999997</v>
      </c>
    </row>
    <row r="13" spans="1:7" ht="108" customHeight="1" thickBot="1" x14ac:dyDescent="0.35">
      <c r="A13" s="8">
        <v>1.4</v>
      </c>
      <c r="B13" s="36" t="s">
        <v>25</v>
      </c>
      <c r="C13" s="37"/>
      <c r="D13" s="2" t="s">
        <v>6</v>
      </c>
      <c r="E13" s="9" t="s">
        <v>6</v>
      </c>
      <c r="F13" s="12" t="e">
        <f t="shared" si="0"/>
        <v>#VALUE!</v>
      </c>
      <c r="G13" s="12" t="e">
        <f t="shared" si="1"/>
        <v>#VALUE!</v>
      </c>
    </row>
    <row r="14" spans="1:7" ht="72" customHeight="1" thickBot="1" x14ac:dyDescent="0.35">
      <c r="A14" s="8" t="s">
        <v>26</v>
      </c>
      <c r="B14" s="36" t="s">
        <v>14</v>
      </c>
      <c r="C14" s="37"/>
      <c r="D14" s="2" t="s">
        <v>7</v>
      </c>
      <c r="E14" s="9">
        <v>0.11851</v>
      </c>
      <c r="F14" s="12">
        <f t="shared" si="0"/>
        <v>358.84827999999999</v>
      </c>
      <c r="G14" s="12">
        <f t="shared" si="1"/>
        <v>430.61793599999999</v>
      </c>
    </row>
    <row r="15" spans="1:7" ht="54" customHeight="1" thickBot="1" x14ac:dyDescent="0.35">
      <c r="A15" s="8" t="s">
        <v>27</v>
      </c>
      <c r="B15" s="36" t="s">
        <v>15</v>
      </c>
      <c r="C15" s="37"/>
      <c r="D15" s="2" t="s">
        <v>7</v>
      </c>
      <c r="E15" s="9">
        <v>0.12404</v>
      </c>
      <c r="F15" s="12">
        <f t="shared" si="0"/>
        <v>375.59312</v>
      </c>
      <c r="G15" s="12">
        <f t="shared" si="1"/>
        <v>450.71174400000001</v>
      </c>
    </row>
    <row r="16" spans="1:7" ht="18.350000000000001" thickBot="1" x14ac:dyDescent="0.35">
      <c r="A16" s="8" t="s">
        <v>28</v>
      </c>
      <c r="B16" s="36" t="s">
        <v>16</v>
      </c>
      <c r="C16" s="37"/>
      <c r="D16" s="2" t="s">
        <v>7</v>
      </c>
      <c r="E16" s="9">
        <v>0.11584</v>
      </c>
      <c r="F16" s="12">
        <f t="shared" si="0"/>
        <v>350.76351999999997</v>
      </c>
      <c r="G16" s="12">
        <f t="shared" si="1"/>
        <v>420.91622399999994</v>
      </c>
    </row>
    <row r="17" spans="1:7" ht="216" customHeight="1" thickBot="1" x14ac:dyDescent="0.35">
      <c r="A17" s="8">
        <v>1.42</v>
      </c>
      <c r="B17" s="36" t="s">
        <v>29</v>
      </c>
      <c r="C17" s="37"/>
      <c r="D17" s="2" t="s">
        <v>6</v>
      </c>
      <c r="E17" s="9" t="s">
        <v>6</v>
      </c>
      <c r="F17" s="12" t="e">
        <f t="shared" si="0"/>
        <v>#VALUE!</v>
      </c>
      <c r="G17" s="12" t="e">
        <f t="shared" si="1"/>
        <v>#VALUE!</v>
      </c>
    </row>
    <row r="18" spans="1:7" ht="72" customHeight="1" thickBot="1" x14ac:dyDescent="0.35">
      <c r="A18" s="8" t="s">
        <v>30</v>
      </c>
      <c r="B18" s="36" t="s">
        <v>14</v>
      </c>
      <c r="C18" s="37"/>
      <c r="D18" s="2" t="s">
        <v>7</v>
      </c>
      <c r="E18" s="9">
        <v>0.11255999999999999</v>
      </c>
      <c r="F18" s="12">
        <f t="shared" si="0"/>
        <v>340.83168000000001</v>
      </c>
      <c r="G18" s="12">
        <f t="shared" si="1"/>
        <v>408.99801600000001</v>
      </c>
    </row>
    <row r="19" spans="1:7" ht="54" customHeight="1" thickBot="1" x14ac:dyDescent="0.35">
      <c r="A19" s="8" t="s">
        <v>31</v>
      </c>
      <c r="B19" s="36" t="s">
        <v>15</v>
      </c>
      <c r="C19" s="37"/>
      <c r="D19" s="2" t="s">
        <v>7</v>
      </c>
      <c r="E19" s="9">
        <v>0.11953999999999999</v>
      </c>
      <c r="F19" s="12">
        <f t="shared" si="0"/>
        <v>361.96711999999997</v>
      </c>
      <c r="G19" s="12">
        <f t="shared" si="1"/>
        <v>434.36054399999995</v>
      </c>
    </row>
    <row r="20" spans="1:7" ht="18.350000000000001" thickBot="1" x14ac:dyDescent="0.35">
      <c r="A20" s="8" t="s">
        <v>32</v>
      </c>
      <c r="B20" s="36" t="s">
        <v>16</v>
      </c>
      <c r="C20" s="37"/>
      <c r="D20" s="2" t="s">
        <v>7</v>
      </c>
      <c r="E20" s="9">
        <v>0.11457000000000001</v>
      </c>
      <c r="F20" s="12">
        <f t="shared" si="0"/>
        <v>346.91795999999999</v>
      </c>
      <c r="G20" s="12">
        <f t="shared" si="1"/>
        <v>416.30155199999996</v>
      </c>
    </row>
    <row r="21" spans="1:7" ht="108" customHeight="1" thickBot="1" x14ac:dyDescent="0.35">
      <c r="A21" s="8">
        <v>1.43</v>
      </c>
      <c r="B21" s="36" t="s">
        <v>33</v>
      </c>
      <c r="C21" s="37"/>
      <c r="D21" s="2" t="s">
        <v>6</v>
      </c>
      <c r="E21" s="9" t="s">
        <v>6</v>
      </c>
      <c r="F21" s="12" t="e">
        <f t="shared" si="0"/>
        <v>#VALUE!</v>
      </c>
      <c r="G21" s="12" t="e">
        <f t="shared" si="1"/>
        <v>#VALUE!</v>
      </c>
    </row>
    <row r="22" spans="1:7" ht="72" customHeight="1" thickBot="1" x14ac:dyDescent="0.35">
      <c r="A22" s="8" t="s">
        <v>34</v>
      </c>
      <c r="B22" s="36" t="s">
        <v>14</v>
      </c>
      <c r="C22" s="37"/>
      <c r="D22" s="2" t="s">
        <v>7</v>
      </c>
      <c r="E22" s="9">
        <v>0.11423999999999999</v>
      </c>
      <c r="F22" s="12">
        <f t="shared" si="0"/>
        <v>345.91872000000001</v>
      </c>
      <c r="G22" s="12">
        <f t="shared" si="1"/>
        <v>415.102464</v>
      </c>
    </row>
    <row r="23" spans="1:7" ht="54" customHeight="1" thickBot="1" x14ac:dyDescent="0.35">
      <c r="A23" s="8" t="s">
        <v>35</v>
      </c>
      <c r="B23" s="36" t="s">
        <v>15</v>
      </c>
      <c r="C23" s="37"/>
      <c r="D23" s="2" t="s">
        <v>7</v>
      </c>
      <c r="E23" s="9">
        <v>0.1124</v>
      </c>
      <c r="F23" s="12">
        <f t="shared" si="0"/>
        <v>340.34719999999999</v>
      </c>
      <c r="G23" s="12">
        <f t="shared" si="1"/>
        <v>408.41663999999997</v>
      </c>
    </row>
    <row r="24" spans="1:7" ht="18.350000000000001" thickBot="1" x14ac:dyDescent="0.35">
      <c r="A24" s="8" t="s">
        <v>36</v>
      </c>
      <c r="B24" s="36" t="s">
        <v>16</v>
      </c>
      <c r="C24" s="37"/>
      <c r="D24" s="2" t="s">
        <v>7</v>
      </c>
      <c r="E24" s="9">
        <v>0.10976</v>
      </c>
      <c r="F24" s="12">
        <f t="shared" si="0"/>
        <v>332.35327999999998</v>
      </c>
      <c r="G24" s="12">
        <f t="shared" si="1"/>
        <v>398.82393599999995</v>
      </c>
    </row>
    <row r="25" spans="1:7" ht="108" customHeight="1" thickBot="1" x14ac:dyDescent="0.35">
      <c r="A25" s="8">
        <v>1.44</v>
      </c>
      <c r="B25" s="36" t="s">
        <v>37</v>
      </c>
      <c r="C25" s="37"/>
      <c r="D25" s="2" t="s">
        <v>6</v>
      </c>
      <c r="E25" s="9" t="s">
        <v>6</v>
      </c>
      <c r="F25" s="12" t="e">
        <f t="shared" si="0"/>
        <v>#VALUE!</v>
      </c>
      <c r="G25" s="12" t="e">
        <f t="shared" si="1"/>
        <v>#VALUE!</v>
      </c>
    </row>
    <row r="26" spans="1:7" ht="72" customHeight="1" thickBot="1" x14ac:dyDescent="0.35">
      <c r="A26" s="8" t="s">
        <v>38</v>
      </c>
      <c r="B26" s="36" t="s">
        <v>14</v>
      </c>
      <c r="C26" s="37"/>
      <c r="D26" s="2" t="s">
        <v>7</v>
      </c>
      <c r="E26" s="9">
        <v>0.10963000000000001</v>
      </c>
      <c r="F26" s="12">
        <f t="shared" si="0"/>
        <v>331.95964000000004</v>
      </c>
      <c r="G26" s="12">
        <f t="shared" si="1"/>
        <v>398.35156800000004</v>
      </c>
    </row>
    <row r="27" spans="1:7" ht="54" customHeight="1" thickBot="1" x14ac:dyDescent="0.35">
      <c r="A27" s="8" t="s">
        <v>39</v>
      </c>
      <c r="B27" s="36" t="s">
        <v>15</v>
      </c>
      <c r="C27" s="37"/>
      <c r="D27" s="2" t="s">
        <v>7</v>
      </c>
      <c r="E27" s="9">
        <v>0.10684</v>
      </c>
      <c r="F27" s="12">
        <f t="shared" si="0"/>
        <v>323.51152000000002</v>
      </c>
      <c r="G27" s="12">
        <f t="shared" si="1"/>
        <v>388.21382399999999</v>
      </c>
    </row>
    <row r="28" spans="1:7" ht="18.350000000000001" thickBot="1" x14ac:dyDescent="0.35">
      <c r="A28" s="8" t="s">
        <v>40</v>
      </c>
      <c r="B28" s="36" t="s">
        <v>16</v>
      </c>
      <c r="C28" s="37"/>
      <c r="D28" s="2" t="s">
        <v>7</v>
      </c>
      <c r="E28" s="9">
        <v>0.11651</v>
      </c>
      <c r="F28" s="12">
        <f t="shared" si="0"/>
        <v>352.79228000000001</v>
      </c>
      <c r="G28" s="12">
        <f t="shared" si="1"/>
        <v>423.35073599999998</v>
      </c>
    </row>
    <row r="29" spans="1:7" ht="126" customHeight="1" thickBot="1" x14ac:dyDescent="0.35">
      <c r="A29" s="8">
        <v>1.45</v>
      </c>
      <c r="B29" s="36" t="s">
        <v>41</v>
      </c>
      <c r="C29" s="37"/>
      <c r="D29" s="2" t="s">
        <v>6</v>
      </c>
      <c r="E29" s="9" t="s">
        <v>6</v>
      </c>
      <c r="F29" s="12" t="e">
        <f t="shared" si="0"/>
        <v>#VALUE!</v>
      </c>
      <c r="G29" s="12" t="e">
        <f t="shared" si="1"/>
        <v>#VALUE!</v>
      </c>
    </row>
    <row r="30" spans="1:7" ht="72" customHeight="1" thickBot="1" x14ac:dyDescent="0.35">
      <c r="A30" s="8" t="s">
        <v>42</v>
      </c>
      <c r="B30" s="36" t="s">
        <v>14</v>
      </c>
      <c r="C30" s="37"/>
      <c r="D30" s="2" t="s">
        <v>7</v>
      </c>
      <c r="E30" s="9">
        <v>0.1236</v>
      </c>
      <c r="F30" s="12">
        <f t="shared" ref="F30:F44" si="2">E30*3028</f>
        <v>374.26080000000002</v>
      </c>
      <c r="G30" s="12">
        <f t="shared" ref="G30:G44" si="3">F30*1.2</f>
        <v>449.11295999999999</v>
      </c>
    </row>
    <row r="31" spans="1:7" ht="54" customHeight="1" thickBot="1" x14ac:dyDescent="0.35">
      <c r="A31" s="8" t="s">
        <v>43</v>
      </c>
      <c r="B31" s="36" t="s">
        <v>15</v>
      </c>
      <c r="C31" s="37"/>
      <c r="D31" s="2" t="s">
        <v>7</v>
      </c>
      <c r="E31" s="9">
        <v>0.11924</v>
      </c>
      <c r="F31" s="12">
        <f t="shared" si="2"/>
        <v>361.05871999999999</v>
      </c>
      <c r="G31" s="12">
        <f t="shared" si="3"/>
        <v>433.270464</v>
      </c>
    </row>
    <row r="32" spans="1:7" ht="18.350000000000001" thickBot="1" x14ac:dyDescent="0.35">
      <c r="A32" s="8" t="s">
        <v>44</v>
      </c>
      <c r="B32" s="36" t="s">
        <v>16</v>
      </c>
      <c r="C32" s="37"/>
      <c r="D32" s="2" t="s">
        <v>7</v>
      </c>
      <c r="E32" s="9">
        <v>0.11198</v>
      </c>
      <c r="F32" s="12">
        <f t="shared" si="2"/>
        <v>339.07544000000001</v>
      </c>
      <c r="G32" s="12">
        <f t="shared" si="3"/>
        <v>406.89052800000002</v>
      </c>
    </row>
    <row r="33" spans="1:7" ht="108" customHeight="1" thickBot="1" x14ac:dyDescent="0.35">
      <c r="A33" s="8">
        <v>1.51</v>
      </c>
      <c r="B33" s="36" t="s">
        <v>45</v>
      </c>
      <c r="C33" s="37"/>
      <c r="D33" s="2" t="s">
        <v>6</v>
      </c>
      <c r="E33" s="9" t="s">
        <v>6</v>
      </c>
      <c r="F33" s="12" t="e">
        <f t="shared" si="2"/>
        <v>#VALUE!</v>
      </c>
      <c r="G33" s="12" t="e">
        <f t="shared" si="3"/>
        <v>#VALUE!</v>
      </c>
    </row>
    <row r="34" spans="1:7" ht="72" customHeight="1" thickBot="1" x14ac:dyDescent="0.35">
      <c r="A34" s="8" t="s">
        <v>46</v>
      </c>
      <c r="B34" s="36" t="s">
        <v>14</v>
      </c>
      <c r="C34" s="37"/>
      <c r="D34" s="2" t="s">
        <v>7</v>
      </c>
      <c r="E34" s="9">
        <v>0.12615999999999999</v>
      </c>
      <c r="F34" s="12">
        <f t="shared" si="2"/>
        <v>382.01247999999998</v>
      </c>
      <c r="G34" s="12">
        <f t="shared" si="3"/>
        <v>458.41497599999997</v>
      </c>
    </row>
    <row r="35" spans="1:7" ht="54" customHeight="1" thickBot="1" x14ac:dyDescent="0.35">
      <c r="A35" s="8" t="s">
        <v>47</v>
      </c>
      <c r="B35" s="36" t="s">
        <v>15</v>
      </c>
      <c r="C35" s="37"/>
      <c r="D35" s="2" t="s">
        <v>7</v>
      </c>
      <c r="E35" s="9">
        <v>0.11924</v>
      </c>
      <c r="F35" s="12">
        <f t="shared" si="2"/>
        <v>361.05871999999999</v>
      </c>
      <c r="G35" s="12">
        <f t="shared" si="3"/>
        <v>433.270464</v>
      </c>
    </row>
    <row r="36" spans="1:7" ht="18.350000000000001" thickBot="1" x14ac:dyDescent="0.35">
      <c r="A36" s="8" t="s">
        <v>48</v>
      </c>
      <c r="B36" s="36" t="s">
        <v>16</v>
      </c>
      <c r="C36" s="37"/>
      <c r="D36" s="2" t="s">
        <v>7</v>
      </c>
      <c r="E36" s="9">
        <v>0.11328000000000001</v>
      </c>
      <c r="F36" s="12">
        <f t="shared" si="2"/>
        <v>343.01184000000001</v>
      </c>
      <c r="G36" s="12">
        <f t="shared" si="3"/>
        <v>411.61420800000002</v>
      </c>
    </row>
    <row r="37" spans="1:7" ht="90" customHeight="1" thickBot="1" x14ac:dyDescent="0.35">
      <c r="A37" s="8">
        <v>1.58</v>
      </c>
      <c r="B37" s="36" t="s">
        <v>49</v>
      </c>
      <c r="C37" s="37"/>
      <c r="D37" s="2" t="s">
        <v>6</v>
      </c>
      <c r="E37" s="9" t="s">
        <v>6</v>
      </c>
      <c r="F37" s="12" t="e">
        <f t="shared" si="2"/>
        <v>#VALUE!</v>
      </c>
      <c r="G37" s="12" t="e">
        <f t="shared" si="3"/>
        <v>#VALUE!</v>
      </c>
    </row>
    <row r="38" spans="1:7" ht="72" customHeight="1" thickBot="1" x14ac:dyDescent="0.35">
      <c r="A38" s="8" t="s">
        <v>50</v>
      </c>
      <c r="B38" s="36" t="s">
        <v>14</v>
      </c>
      <c r="C38" s="37"/>
      <c r="D38" s="2" t="s">
        <v>7</v>
      </c>
      <c r="E38" s="9">
        <v>0.11093</v>
      </c>
      <c r="F38" s="12">
        <f t="shared" si="2"/>
        <v>335.89604000000003</v>
      </c>
      <c r="G38" s="12">
        <f t="shared" si="3"/>
        <v>403.07524800000004</v>
      </c>
    </row>
    <row r="39" spans="1:7" ht="54" customHeight="1" thickBot="1" x14ac:dyDescent="0.35">
      <c r="A39" s="8" t="s">
        <v>51</v>
      </c>
      <c r="B39" s="36" t="s">
        <v>15</v>
      </c>
      <c r="C39" s="37"/>
      <c r="D39" s="2" t="s">
        <v>7</v>
      </c>
      <c r="E39" s="9">
        <v>0.11117</v>
      </c>
      <c r="F39" s="12">
        <f t="shared" si="2"/>
        <v>336.62276000000003</v>
      </c>
      <c r="G39" s="12">
        <f t="shared" si="3"/>
        <v>403.94731200000001</v>
      </c>
    </row>
    <row r="40" spans="1:7" ht="18.350000000000001" thickBot="1" x14ac:dyDescent="0.35">
      <c r="A40" s="8" t="s">
        <v>52</v>
      </c>
      <c r="B40" s="36" t="s">
        <v>16</v>
      </c>
      <c r="C40" s="37"/>
      <c r="D40" s="2" t="s">
        <v>7</v>
      </c>
      <c r="E40" s="9">
        <v>0.1027</v>
      </c>
      <c r="F40" s="12">
        <f t="shared" si="2"/>
        <v>310.97559999999999</v>
      </c>
      <c r="G40" s="12">
        <f t="shared" si="3"/>
        <v>373.17071999999996</v>
      </c>
    </row>
    <row r="41" spans="1:7" ht="108" customHeight="1" thickBot="1" x14ac:dyDescent="0.35">
      <c r="A41" s="8">
        <v>1.59</v>
      </c>
      <c r="B41" s="36" t="s">
        <v>53</v>
      </c>
      <c r="C41" s="37"/>
      <c r="D41" s="2" t="s">
        <v>6</v>
      </c>
      <c r="E41" s="9" t="s">
        <v>6</v>
      </c>
      <c r="F41" s="12" t="e">
        <f t="shared" si="2"/>
        <v>#VALUE!</v>
      </c>
      <c r="G41" s="12" t="e">
        <f t="shared" si="3"/>
        <v>#VALUE!</v>
      </c>
    </row>
    <row r="42" spans="1:7" ht="72" customHeight="1" thickBot="1" x14ac:dyDescent="0.35">
      <c r="A42" s="8" t="s">
        <v>54</v>
      </c>
      <c r="B42" s="36" t="s">
        <v>14</v>
      </c>
      <c r="C42" s="37"/>
      <c r="D42" s="2" t="s">
        <v>7</v>
      </c>
      <c r="E42" s="9">
        <v>0.11175</v>
      </c>
      <c r="F42" s="12">
        <f t="shared" si="2"/>
        <v>338.37900000000002</v>
      </c>
      <c r="G42" s="12">
        <f t="shared" si="3"/>
        <v>406.0548</v>
      </c>
    </row>
    <row r="43" spans="1:7" ht="54" customHeight="1" thickBot="1" x14ac:dyDescent="0.35">
      <c r="A43" s="8" t="s">
        <v>55</v>
      </c>
      <c r="B43" s="36" t="s">
        <v>15</v>
      </c>
      <c r="C43" s="37"/>
      <c r="D43" s="2" t="s">
        <v>7</v>
      </c>
      <c r="E43" s="9">
        <v>0.11491</v>
      </c>
      <c r="F43" s="12">
        <f t="shared" si="2"/>
        <v>347.94747999999998</v>
      </c>
      <c r="G43" s="12">
        <f t="shared" si="3"/>
        <v>417.53697599999998</v>
      </c>
    </row>
    <row r="44" spans="1:7" ht="18.350000000000001" thickBot="1" x14ac:dyDescent="0.35">
      <c r="A44" s="8" t="s">
        <v>56</v>
      </c>
      <c r="B44" s="36" t="s">
        <v>16</v>
      </c>
      <c r="C44" s="37"/>
      <c r="D44" s="2" t="s">
        <v>7</v>
      </c>
      <c r="E44" s="9">
        <v>9.74E-2</v>
      </c>
      <c r="F44" s="12">
        <f t="shared" si="2"/>
        <v>294.92720000000003</v>
      </c>
      <c r="G44" s="12">
        <f t="shared" si="3"/>
        <v>353.91264000000001</v>
      </c>
    </row>
    <row r="45" spans="1:7" ht="108" customHeight="1" thickBot="1" x14ac:dyDescent="0.35">
      <c r="A45" s="8">
        <v>1.65</v>
      </c>
      <c r="B45" s="36" t="s">
        <v>57</v>
      </c>
      <c r="C45" s="37"/>
      <c r="D45" s="2" t="s">
        <v>6</v>
      </c>
      <c r="E45" s="9" t="s">
        <v>6</v>
      </c>
      <c r="F45" s="12" t="e">
        <f t="shared" ref="F45:F91" si="4">E45*3028</f>
        <v>#VALUE!</v>
      </c>
      <c r="G45" s="12" t="e">
        <f t="shared" ref="G45:G91" si="5">F45*1.2</f>
        <v>#VALUE!</v>
      </c>
    </row>
    <row r="46" spans="1:7" ht="72" customHeight="1" thickBot="1" x14ac:dyDescent="0.35">
      <c r="A46" s="8" t="s">
        <v>58</v>
      </c>
      <c r="B46" s="36" t="s">
        <v>14</v>
      </c>
      <c r="C46" s="37"/>
      <c r="D46" s="2" t="s">
        <v>7</v>
      </c>
      <c r="E46" s="9">
        <v>0.11899999999999999</v>
      </c>
      <c r="F46" s="12">
        <f t="shared" si="4"/>
        <v>360.33199999999999</v>
      </c>
      <c r="G46" s="12">
        <f t="shared" si="5"/>
        <v>432.39839999999998</v>
      </c>
    </row>
    <row r="47" spans="1:7" ht="54" customHeight="1" thickBot="1" x14ac:dyDescent="0.35">
      <c r="A47" s="8" t="s">
        <v>59</v>
      </c>
      <c r="B47" s="36" t="s">
        <v>15</v>
      </c>
      <c r="C47" s="37"/>
      <c r="D47" s="2" t="s">
        <v>7</v>
      </c>
      <c r="E47" s="9">
        <v>0.11627</v>
      </c>
      <c r="F47" s="12">
        <f t="shared" si="4"/>
        <v>352.06556</v>
      </c>
      <c r="G47" s="12">
        <f t="shared" si="5"/>
        <v>422.47867200000002</v>
      </c>
    </row>
    <row r="48" spans="1:7" ht="18.350000000000001" thickBot="1" x14ac:dyDescent="0.35">
      <c r="A48" s="8" t="s">
        <v>60</v>
      </c>
      <c r="B48" s="36" t="s">
        <v>16</v>
      </c>
      <c r="C48" s="37"/>
      <c r="D48" s="2" t="s">
        <v>7</v>
      </c>
      <c r="E48" s="9">
        <v>0.10985</v>
      </c>
      <c r="F48" s="12">
        <f t="shared" si="4"/>
        <v>332.62580000000003</v>
      </c>
      <c r="G48" s="12">
        <f t="shared" si="5"/>
        <v>399.15096</v>
      </c>
    </row>
    <row r="49" spans="1:7" ht="72" customHeight="1" thickBot="1" x14ac:dyDescent="0.35">
      <c r="A49" s="8" t="s">
        <v>61</v>
      </c>
      <c r="B49" s="36" t="s">
        <v>62</v>
      </c>
      <c r="C49" s="37"/>
      <c r="D49" s="2" t="s">
        <v>7</v>
      </c>
      <c r="E49" s="9">
        <v>0.12095</v>
      </c>
      <c r="F49" s="12">
        <f t="shared" si="4"/>
        <v>366.23660000000001</v>
      </c>
      <c r="G49" s="12">
        <f t="shared" si="5"/>
        <v>439.48392000000001</v>
      </c>
    </row>
    <row r="50" spans="1:7" ht="72" customHeight="1" thickBot="1" x14ac:dyDescent="0.35">
      <c r="A50" s="8">
        <v>1.66</v>
      </c>
      <c r="B50" s="36" t="s">
        <v>63</v>
      </c>
      <c r="C50" s="37"/>
      <c r="D50" s="2" t="s">
        <v>6</v>
      </c>
      <c r="E50" s="9" t="s">
        <v>6</v>
      </c>
      <c r="F50" s="12" t="e">
        <f t="shared" si="4"/>
        <v>#VALUE!</v>
      </c>
      <c r="G50" s="12" t="e">
        <f t="shared" si="5"/>
        <v>#VALUE!</v>
      </c>
    </row>
    <row r="51" spans="1:7" ht="54" customHeight="1" thickBot="1" x14ac:dyDescent="0.35">
      <c r="A51" s="8" t="s">
        <v>64</v>
      </c>
      <c r="B51" s="36" t="s">
        <v>14</v>
      </c>
      <c r="C51" s="37"/>
      <c r="D51" s="2" t="s">
        <v>7</v>
      </c>
      <c r="E51" s="9">
        <v>0.16014</v>
      </c>
      <c r="F51" s="12">
        <f t="shared" si="4"/>
        <v>484.90392000000003</v>
      </c>
      <c r="G51" s="12">
        <f t="shared" si="5"/>
        <v>581.88470400000006</v>
      </c>
    </row>
    <row r="52" spans="1:7" ht="18.350000000000001" thickBot="1" x14ac:dyDescent="0.35">
      <c r="A52" s="8" t="s">
        <v>65</v>
      </c>
      <c r="B52" s="36" t="s">
        <v>15</v>
      </c>
      <c r="C52" s="37"/>
      <c r="D52" s="2" t="s">
        <v>7</v>
      </c>
      <c r="E52" s="9">
        <v>0.14013999999999999</v>
      </c>
      <c r="F52" s="12">
        <f t="shared" si="4"/>
        <v>424.34391999999997</v>
      </c>
      <c r="G52" s="12">
        <f t="shared" si="5"/>
        <v>509.21270399999992</v>
      </c>
    </row>
    <row r="53" spans="1:7" ht="18.649999999999999" customHeight="1" thickBot="1" x14ac:dyDescent="0.35">
      <c r="A53" s="4" t="s">
        <v>66</v>
      </c>
      <c r="B53" s="36" t="s">
        <v>16</v>
      </c>
      <c r="C53" s="37"/>
      <c r="D53" s="2" t="s">
        <v>7</v>
      </c>
      <c r="E53" s="9">
        <v>0.10942</v>
      </c>
      <c r="F53" s="12">
        <f t="shared" si="4"/>
        <v>331.32375999999999</v>
      </c>
      <c r="G53" s="12">
        <f t="shared" si="5"/>
        <v>397.58851199999998</v>
      </c>
    </row>
    <row r="54" spans="1:7" ht="72" customHeight="1" thickBot="1" x14ac:dyDescent="0.35">
      <c r="A54" s="8">
        <v>1.67</v>
      </c>
      <c r="B54" s="36" t="s">
        <v>67</v>
      </c>
      <c r="C54" s="37"/>
      <c r="D54" s="2" t="s">
        <v>6</v>
      </c>
      <c r="E54" s="9" t="s">
        <v>6</v>
      </c>
      <c r="F54" s="12" t="e">
        <f t="shared" si="4"/>
        <v>#VALUE!</v>
      </c>
      <c r="G54" s="12" t="e">
        <f t="shared" si="5"/>
        <v>#VALUE!</v>
      </c>
    </row>
    <row r="55" spans="1:7" ht="72" customHeight="1" thickBot="1" x14ac:dyDescent="0.35">
      <c r="A55" s="8" t="s">
        <v>68</v>
      </c>
      <c r="B55" s="36" t="s">
        <v>14</v>
      </c>
      <c r="C55" s="37"/>
      <c r="D55" s="2" t="s">
        <v>7</v>
      </c>
      <c r="E55" s="9">
        <v>9.5430000000000001E-2</v>
      </c>
      <c r="F55" s="12">
        <f t="shared" si="4"/>
        <v>288.96204</v>
      </c>
      <c r="G55" s="12">
        <f t="shared" si="5"/>
        <v>346.75444799999997</v>
      </c>
    </row>
    <row r="56" spans="1:7" ht="54" customHeight="1" thickBot="1" x14ac:dyDescent="0.35">
      <c r="A56" s="8" t="s">
        <v>69</v>
      </c>
      <c r="B56" s="36" t="s">
        <v>15</v>
      </c>
      <c r="C56" s="37"/>
      <c r="D56" s="2" t="s">
        <v>7</v>
      </c>
      <c r="E56" s="9">
        <v>9.178E-2</v>
      </c>
      <c r="F56" s="12">
        <f t="shared" si="4"/>
        <v>277.90983999999997</v>
      </c>
      <c r="G56" s="12">
        <f t="shared" si="5"/>
        <v>333.49180799999993</v>
      </c>
    </row>
    <row r="57" spans="1:7" ht="18.350000000000001" thickBot="1" x14ac:dyDescent="0.35">
      <c r="A57" s="8" t="s">
        <v>70</v>
      </c>
      <c r="B57" s="36" t="s">
        <v>16</v>
      </c>
      <c r="C57" s="37"/>
      <c r="D57" s="2" t="s">
        <v>7</v>
      </c>
      <c r="E57" s="9">
        <v>8.4570000000000006E-2</v>
      </c>
      <c r="F57" s="12">
        <f t="shared" si="4"/>
        <v>256.07796000000002</v>
      </c>
      <c r="G57" s="12">
        <f t="shared" si="5"/>
        <v>307.29355200000003</v>
      </c>
    </row>
    <row r="58" spans="1:7" ht="144" customHeight="1" thickBot="1" x14ac:dyDescent="0.35">
      <c r="A58" s="8">
        <v>1.68</v>
      </c>
      <c r="B58" s="36" t="s">
        <v>71</v>
      </c>
      <c r="C58" s="37"/>
      <c r="D58" s="2" t="s">
        <v>6</v>
      </c>
      <c r="E58" s="9" t="s">
        <v>6</v>
      </c>
      <c r="F58" s="12" t="e">
        <f t="shared" si="4"/>
        <v>#VALUE!</v>
      </c>
      <c r="G58" s="12" t="e">
        <f t="shared" si="5"/>
        <v>#VALUE!</v>
      </c>
    </row>
    <row r="59" spans="1:7" ht="72" customHeight="1" thickBot="1" x14ac:dyDescent="0.35">
      <c r="A59" s="8" t="s">
        <v>72</v>
      </c>
      <c r="B59" s="36" t="s">
        <v>14</v>
      </c>
      <c r="C59" s="37"/>
      <c r="D59" s="2" t="s">
        <v>7</v>
      </c>
      <c r="E59" s="9">
        <v>8.5900000000000004E-2</v>
      </c>
      <c r="F59" s="12">
        <f t="shared" si="4"/>
        <v>260.10520000000002</v>
      </c>
      <c r="G59" s="12">
        <f t="shared" si="5"/>
        <v>312.12624</v>
      </c>
    </row>
    <row r="60" spans="1:7" ht="54" customHeight="1" thickBot="1" x14ac:dyDescent="0.35">
      <c r="A60" s="8" t="s">
        <v>73</v>
      </c>
      <c r="B60" s="36" t="s">
        <v>15</v>
      </c>
      <c r="C60" s="37"/>
      <c r="D60" s="2" t="s">
        <v>7</v>
      </c>
      <c r="E60" s="9">
        <v>8.6410000000000001E-2</v>
      </c>
      <c r="F60" s="12">
        <f t="shared" si="4"/>
        <v>261.64947999999998</v>
      </c>
      <c r="G60" s="12">
        <f t="shared" si="5"/>
        <v>313.97937599999995</v>
      </c>
    </row>
    <row r="61" spans="1:7" ht="18.350000000000001" thickBot="1" x14ac:dyDescent="0.35">
      <c r="A61" s="8" t="s">
        <v>74</v>
      </c>
      <c r="B61" s="36" t="s">
        <v>16</v>
      </c>
      <c r="C61" s="37"/>
      <c r="D61" s="2" t="s">
        <v>7</v>
      </c>
      <c r="E61" s="9">
        <v>8.5099999999999995E-2</v>
      </c>
      <c r="F61" s="12">
        <f t="shared" si="4"/>
        <v>257.68279999999999</v>
      </c>
      <c r="G61" s="12">
        <f t="shared" si="5"/>
        <v>309.21935999999999</v>
      </c>
    </row>
    <row r="62" spans="1:7" ht="108" customHeight="1" thickBot="1" x14ac:dyDescent="0.35">
      <c r="A62" s="8">
        <v>1.69</v>
      </c>
      <c r="B62" s="36" t="s">
        <v>75</v>
      </c>
      <c r="C62" s="37"/>
      <c r="D62" s="2" t="s">
        <v>6</v>
      </c>
      <c r="E62" s="9" t="s">
        <v>6</v>
      </c>
      <c r="F62" s="12" t="e">
        <f t="shared" si="4"/>
        <v>#VALUE!</v>
      </c>
      <c r="G62" s="12" t="e">
        <f t="shared" si="5"/>
        <v>#VALUE!</v>
      </c>
    </row>
    <row r="63" spans="1:7" ht="72" customHeight="1" thickBot="1" x14ac:dyDescent="0.35">
      <c r="A63" s="8" t="s">
        <v>76</v>
      </c>
      <c r="B63" s="36" t="s">
        <v>14</v>
      </c>
      <c r="C63" s="37"/>
      <c r="D63" s="2" t="s">
        <v>7</v>
      </c>
      <c r="E63" s="9">
        <v>8.0960000000000004E-2</v>
      </c>
      <c r="F63" s="12">
        <f t="shared" si="4"/>
        <v>245.14688000000001</v>
      </c>
      <c r="G63" s="12">
        <f t="shared" si="5"/>
        <v>294.17625600000002</v>
      </c>
    </row>
    <row r="64" spans="1:7" ht="54" customHeight="1" thickBot="1" x14ac:dyDescent="0.35">
      <c r="A64" s="8" t="s">
        <v>77</v>
      </c>
      <c r="B64" s="36" t="s">
        <v>15</v>
      </c>
      <c r="C64" s="37"/>
      <c r="D64" s="2" t="s">
        <v>7</v>
      </c>
      <c r="E64" s="9">
        <v>8.3159999999999998E-2</v>
      </c>
      <c r="F64" s="12">
        <f t="shared" si="4"/>
        <v>251.80848</v>
      </c>
      <c r="G64" s="12">
        <f t="shared" si="5"/>
        <v>302.17017599999997</v>
      </c>
    </row>
    <row r="65" spans="1:7" ht="18.350000000000001" thickBot="1" x14ac:dyDescent="0.35">
      <c r="A65" s="8" t="s">
        <v>78</v>
      </c>
      <c r="B65" s="36" t="s">
        <v>16</v>
      </c>
      <c r="C65" s="37"/>
      <c r="D65" s="2" t="s">
        <v>7</v>
      </c>
      <c r="E65" s="9">
        <v>7.7670000000000003E-2</v>
      </c>
      <c r="F65" s="12">
        <f t="shared" si="4"/>
        <v>235.18476000000001</v>
      </c>
      <c r="G65" s="12">
        <f t="shared" si="5"/>
        <v>282.22171200000003</v>
      </c>
    </row>
    <row r="66" spans="1:7" ht="108" customHeight="1" thickBot="1" x14ac:dyDescent="0.35">
      <c r="A66" s="8">
        <v>1.71</v>
      </c>
      <c r="B66" s="36" t="s">
        <v>79</v>
      </c>
      <c r="C66" s="37"/>
      <c r="D66" s="2" t="s">
        <v>6</v>
      </c>
      <c r="E66" s="9" t="s">
        <v>6</v>
      </c>
      <c r="F66" s="12" t="e">
        <f t="shared" si="4"/>
        <v>#VALUE!</v>
      </c>
      <c r="G66" s="12" t="e">
        <f t="shared" si="5"/>
        <v>#VALUE!</v>
      </c>
    </row>
    <row r="67" spans="1:7" ht="72" customHeight="1" thickBot="1" x14ac:dyDescent="0.35">
      <c r="A67" s="8" t="s">
        <v>80</v>
      </c>
      <c r="B67" s="36" t="s">
        <v>14</v>
      </c>
      <c r="C67" s="37"/>
      <c r="D67" s="2" t="s">
        <v>7</v>
      </c>
      <c r="E67" s="9">
        <v>9.5469999999999999E-2</v>
      </c>
      <c r="F67" s="12">
        <f t="shared" si="4"/>
        <v>289.08316000000002</v>
      </c>
      <c r="G67" s="12">
        <f t="shared" si="5"/>
        <v>346.89979199999999</v>
      </c>
    </row>
    <row r="68" spans="1:7" ht="54" customHeight="1" thickBot="1" x14ac:dyDescent="0.35">
      <c r="A68" s="8" t="s">
        <v>81</v>
      </c>
      <c r="B68" s="36" t="s">
        <v>15</v>
      </c>
      <c r="C68" s="37"/>
      <c r="D68" s="2" t="s">
        <v>7</v>
      </c>
      <c r="E68" s="9">
        <v>9.5060000000000006E-2</v>
      </c>
      <c r="F68" s="12">
        <f t="shared" si="4"/>
        <v>287.84168</v>
      </c>
      <c r="G68" s="12">
        <f t="shared" si="5"/>
        <v>345.41001599999998</v>
      </c>
    </row>
    <row r="69" spans="1:7" ht="18.350000000000001" thickBot="1" x14ac:dyDescent="0.35">
      <c r="A69" s="8" t="s">
        <v>82</v>
      </c>
      <c r="B69" s="36" t="s">
        <v>16</v>
      </c>
      <c r="C69" s="37"/>
      <c r="D69" s="2" t="s">
        <v>7</v>
      </c>
      <c r="E69" s="9">
        <v>8.8520000000000001E-2</v>
      </c>
      <c r="F69" s="12">
        <f t="shared" si="4"/>
        <v>268.03856000000002</v>
      </c>
      <c r="G69" s="12">
        <f t="shared" si="5"/>
        <v>321.64627200000001</v>
      </c>
    </row>
    <row r="70" spans="1:7" ht="108" customHeight="1" thickBot="1" x14ac:dyDescent="0.35">
      <c r="A70" s="8">
        <v>1.72</v>
      </c>
      <c r="B70" s="36" t="s">
        <v>83</v>
      </c>
      <c r="C70" s="37"/>
      <c r="D70" s="2" t="s">
        <v>6</v>
      </c>
      <c r="E70" s="9" t="s">
        <v>6</v>
      </c>
      <c r="F70" s="12" t="e">
        <f t="shared" si="4"/>
        <v>#VALUE!</v>
      </c>
      <c r="G70" s="12" t="e">
        <f t="shared" si="5"/>
        <v>#VALUE!</v>
      </c>
    </row>
    <row r="71" spans="1:7" ht="72" customHeight="1" thickBot="1" x14ac:dyDescent="0.35">
      <c r="A71" s="8" t="s">
        <v>84</v>
      </c>
      <c r="B71" s="36" t="s">
        <v>14</v>
      </c>
      <c r="C71" s="37"/>
      <c r="D71" s="2" t="s">
        <v>7</v>
      </c>
      <c r="E71" s="9">
        <v>8.7870000000000004E-2</v>
      </c>
      <c r="F71" s="12">
        <f t="shared" si="4"/>
        <v>266.07035999999999</v>
      </c>
      <c r="G71" s="12">
        <f t="shared" si="5"/>
        <v>319.28443199999998</v>
      </c>
    </row>
    <row r="72" spans="1:7" ht="54" customHeight="1" thickBot="1" x14ac:dyDescent="0.35">
      <c r="A72" s="8" t="s">
        <v>85</v>
      </c>
      <c r="B72" s="36" t="s">
        <v>15</v>
      </c>
      <c r="C72" s="37"/>
      <c r="D72" s="2" t="s">
        <v>7</v>
      </c>
      <c r="E72" s="9">
        <v>8.7870000000000004E-2</v>
      </c>
      <c r="F72" s="12">
        <f t="shared" si="4"/>
        <v>266.07035999999999</v>
      </c>
      <c r="G72" s="12">
        <f t="shared" si="5"/>
        <v>319.28443199999998</v>
      </c>
    </row>
    <row r="73" spans="1:7" ht="18.350000000000001" thickBot="1" x14ac:dyDescent="0.35">
      <c r="A73" s="8" t="s">
        <v>86</v>
      </c>
      <c r="B73" s="36" t="s">
        <v>16</v>
      </c>
      <c r="C73" s="37"/>
      <c r="D73" s="2" t="s">
        <v>7</v>
      </c>
      <c r="E73" s="9">
        <v>8.4760000000000002E-2</v>
      </c>
      <c r="F73" s="12">
        <f t="shared" si="4"/>
        <v>256.65328</v>
      </c>
      <c r="G73" s="12">
        <f t="shared" si="5"/>
        <v>307.98393599999997</v>
      </c>
    </row>
    <row r="74" spans="1:7" ht="108" customHeight="1" thickBot="1" x14ac:dyDescent="0.35">
      <c r="A74" s="8">
        <v>1.73</v>
      </c>
      <c r="B74" s="36" t="s">
        <v>87</v>
      </c>
      <c r="C74" s="37"/>
      <c r="D74" s="2" t="s">
        <v>6</v>
      </c>
      <c r="E74" s="9" t="s">
        <v>6</v>
      </c>
      <c r="F74" s="12" t="e">
        <f t="shared" si="4"/>
        <v>#VALUE!</v>
      </c>
      <c r="G74" s="12" t="e">
        <f t="shared" si="5"/>
        <v>#VALUE!</v>
      </c>
    </row>
    <row r="75" spans="1:7" ht="72" customHeight="1" thickBot="1" x14ac:dyDescent="0.35">
      <c r="A75" s="8" t="s">
        <v>88</v>
      </c>
      <c r="B75" s="36" t="s">
        <v>14</v>
      </c>
      <c r="C75" s="37"/>
      <c r="D75" s="2" t="s">
        <v>7</v>
      </c>
      <c r="E75" s="9">
        <v>9.5469999999999999E-2</v>
      </c>
      <c r="F75" s="12">
        <f t="shared" si="4"/>
        <v>289.08316000000002</v>
      </c>
      <c r="G75" s="12">
        <f t="shared" si="5"/>
        <v>346.89979199999999</v>
      </c>
    </row>
    <row r="76" spans="1:7" ht="54" customHeight="1" thickBot="1" x14ac:dyDescent="0.35">
      <c r="A76" s="8" t="s">
        <v>89</v>
      </c>
      <c r="B76" s="36" t="s">
        <v>15</v>
      </c>
      <c r="C76" s="37"/>
      <c r="D76" s="2" t="s">
        <v>7</v>
      </c>
      <c r="E76" s="9">
        <v>9.5060000000000006E-2</v>
      </c>
      <c r="F76" s="12">
        <f t="shared" si="4"/>
        <v>287.84168</v>
      </c>
      <c r="G76" s="12">
        <f t="shared" si="5"/>
        <v>345.41001599999998</v>
      </c>
    </row>
    <row r="77" spans="1:7" ht="18.350000000000001" thickBot="1" x14ac:dyDescent="0.35">
      <c r="A77" s="8" t="s">
        <v>90</v>
      </c>
      <c r="B77" s="36" t="s">
        <v>16</v>
      </c>
      <c r="C77" s="37"/>
      <c r="D77" s="2" t="s">
        <v>7</v>
      </c>
      <c r="E77" s="9">
        <v>9.1770000000000004E-2</v>
      </c>
      <c r="F77" s="12">
        <f t="shared" si="4"/>
        <v>277.87956000000003</v>
      </c>
      <c r="G77" s="12">
        <f t="shared" si="5"/>
        <v>333.45547200000004</v>
      </c>
    </row>
    <row r="78" spans="1:7" ht="126" customHeight="1" thickBot="1" x14ac:dyDescent="0.35">
      <c r="A78" s="8">
        <v>1.74</v>
      </c>
      <c r="B78" s="36" t="s">
        <v>91</v>
      </c>
      <c r="C78" s="37"/>
      <c r="D78" s="2" t="s">
        <v>6</v>
      </c>
      <c r="E78" s="9" t="s">
        <v>6</v>
      </c>
      <c r="F78" s="12" t="e">
        <f t="shared" si="4"/>
        <v>#VALUE!</v>
      </c>
      <c r="G78" s="12" t="e">
        <f t="shared" si="5"/>
        <v>#VALUE!</v>
      </c>
    </row>
    <row r="79" spans="1:7" ht="72" customHeight="1" thickBot="1" x14ac:dyDescent="0.35">
      <c r="A79" s="8" t="s">
        <v>92</v>
      </c>
      <c r="B79" s="36" t="s">
        <v>14</v>
      </c>
      <c r="C79" s="37"/>
      <c r="D79" s="2" t="s">
        <v>7</v>
      </c>
      <c r="E79" s="9">
        <v>0.10233</v>
      </c>
      <c r="F79" s="12">
        <f t="shared" si="4"/>
        <v>309.85524000000004</v>
      </c>
      <c r="G79" s="12">
        <f t="shared" si="5"/>
        <v>371.82628800000003</v>
      </c>
    </row>
    <row r="80" spans="1:7" ht="54" customHeight="1" thickBot="1" x14ac:dyDescent="0.35">
      <c r="A80" s="8" t="s">
        <v>93</v>
      </c>
      <c r="B80" s="36" t="s">
        <v>15</v>
      </c>
      <c r="C80" s="37"/>
      <c r="D80" s="2" t="s">
        <v>7</v>
      </c>
      <c r="E80" s="9">
        <v>0.10417999999999999</v>
      </c>
      <c r="F80" s="12">
        <f t="shared" si="4"/>
        <v>315.45704000000001</v>
      </c>
      <c r="G80" s="12">
        <f t="shared" si="5"/>
        <v>378.54844800000001</v>
      </c>
    </row>
    <row r="81" spans="1:7" ht="18.350000000000001" thickBot="1" x14ac:dyDescent="0.35">
      <c r="A81" s="8" t="s">
        <v>94</v>
      </c>
      <c r="B81" s="36" t="s">
        <v>16</v>
      </c>
      <c r="C81" s="37"/>
      <c r="D81" s="2" t="s">
        <v>7</v>
      </c>
      <c r="E81" s="9">
        <v>8.4760000000000002E-2</v>
      </c>
      <c r="F81" s="12">
        <f t="shared" si="4"/>
        <v>256.65328</v>
      </c>
      <c r="G81" s="12">
        <f t="shared" si="5"/>
        <v>307.98393599999997</v>
      </c>
    </row>
    <row r="82" spans="1:7" ht="90" customHeight="1" thickBot="1" x14ac:dyDescent="0.35">
      <c r="A82" s="8">
        <v>1.75</v>
      </c>
      <c r="B82" s="36" t="s">
        <v>95</v>
      </c>
      <c r="C82" s="37"/>
      <c r="D82" s="2" t="s">
        <v>6</v>
      </c>
      <c r="E82" s="9" t="s">
        <v>6</v>
      </c>
      <c r="F82" s="12" t="e">
        <f t="shared" si="4"/>
        <v>#VALUE!</v>
      </c>
      <c r="G82" s="12" t="e">
        <f t="shared" si="5"/>
        <v>#VALUE!</v>
      </c>
    </row>
    <row r="83" spans="1:7" ht="72" customHeight="1" thickBot="1" x14ac:dyDescent="0.35">
      <c r="A83" s="8" t="s">
        <v>96</v>
      </c>
      <c r="B83" s="36" t="s">
        <v>14</v>
      </c>
      <c r="C83" s="37"/>
      <c r="D83" s="2" t="s">
        <v>7</v>
      </c>
      <c r="E83" s="9">
        <v>9.5469999999999999E-2</v>
      </c>
      <c r="F83" s="12">
        <f t="shared" si="4"/>
        <v>289.08316000000002</v>
      </c>
      <c r="G83" s="12">
        <f t="shared" si="5"/>
        <v>346.89979199999999</v>
      </c>
    </row>
    <row r="84" spans="1:7" ht="54" customHeight="1" thickBot="1" x14ac:dyDescent="0.35">
      <c r="A84" s="8" t="s">
        <v>97</v>
      </c>
      <c r="B84" s="36" t="s">
        <v>15</v>
      </c>
      <c r="C84" s="37"/>
      <c r="D84" s="2" t="s">
        <v>7</v>
      </c>
      <c r="E84" s="9">
        <v>9.5060000000000006E-2</v>
      </c>
      <c r="F84" s="12">
        <f t="shared" si="4"/>
        <v>287.84168</v>
      </c>
      <c r="G84" s="12">
        <f t="shared" si="5"/>
        <v>345.41001599999998</v>
      </c>
    </row>
    <row r="85" spans="1:7" ht="18.350000000000001" thickBot="1" x14ac:dyDescent="0.35">
      <c r="A85" s="8" t="s">
        <v>98</v>
      </c>
      <c r="B85" s="36" t="s">
        <v>16</v>
      </c>
      <c r="C85" s="37"/>
      <c r="D85" s="2" t="s">
        <v>7</v>
      </c>
      <c r="E85" s="9">
        <v>9.0480000000000005E-2</v>
      </c>
      <c r="F85" s="12">
        <f t="shared" si="4"/>
        <v>273.97344000000004</v>
      </c>
      <c r="G85" s="12">
        <f t="shared" si="5"/>
        <v>328.76812800000005</v>
      </c>
    </row>
    <row r="86" spans="1:7" ht="126" customHeight="1" thickBot="1" x14ac:dyDescent="0.35">
      <c r="A86" s="8">
        <v>1.76</v>
      </c>
      <c r="B86" s="36" t="s">
        <v>99</v>
      </c>
      <c r="C86" s="37"/>
      <c r="D86" s="2" t="s">
        <v>6</v>
      </c>
      <c r="E86" s="9" t="s">
        <v>6</v>
      </c>
      <c r="F86" s="12" t="e">
        <f t="shared" si="4"/>
        <v>#VALUE!</v>
      </c>
      <c r="G86" s="12" t="e">
        <f t="shared" si="5"/>
        <v>#VALUE!</v>
      </c>
    </row>
    <row r="87" spans="1:7" ht="72" customHeight="1" thickBot="1" x14ac:dyDescent="0.35">
      <c r="A87" s="8" t="s">
        <v>100</v>
      </c>
      <c r="B87" s="36" t="s">
        <v>14</v>
      </c>
      <c r="C87" s="37"/>
      <c r="D87" s="2" t="s">
        <v>7</v>
      </c>
      <c r="E87" s="9">
        <v>0.10233</v>
      </c>
      <c r="F87" s="12">
        <f t="shared" si="4"/>
        <v>309.85524000000004</v>
      </c>
      <c r="G87" s="12">
        <f t="shared" si="5"/>
        <v>371.82628800000003</v>
      </c>
    </row>
    <row r="88" spans="1:7" ht="54" customHeight="1" thickBot="1" x14ac:dyDescent="0.35">
      <c r="A88" s="8" t="s">
        <v>101</v>
      </c>
      <c r="B88" s="36" t="s">
        <v>15</v>
      </c>
      <c r="C88" s="37"/>
      <c r="D88" s="2" t="s">
        <v>7</v>
      </c>
      <c r="E88" s="9">
        <v>9.9709999999999993E-2</v>
      </c>
      <c r="F88" s="12">
        <f t="shared" si="4"/>
        <v>301.92187999999999</v>
      </c>
      <c r="G88" s="12">
        <f t="shared" si="5"/>
        <v>362.30625599999996</v>
      </c>
    </row>
    <row r="89" spans="1:7" ht="18.350000000000001" thickBot="1" x14ac:dyDescent="0.35">
      <c r="A89" s="8" t="s">
        <v>102</v>
      </c>
      <c r="B89" s="36" t="s">
        <v>16</v>
      </c>
      <c r="C89" s="37"/>
      <c r="D89" s="2" t="s">
        <v>7</v>
      </c>
      <c r="E89" s="9">
        <v>8.4760000000000002E-2</v>
      </c>
      <c r="F89" s="12">
        <f t="shared" si="4"/>
        <v>256.65328</v>
      </c>
      <c r="G89" s="12">
        <f t="shared" si="5"/>
        <v>307.98393599999997</v>
      </c>
    </row>
    <row r="90" spans="1:7" ht="90" customHeight="1" thickBot="1" x14ac:dyDescent="0.35">
      <c r="A90" s="8">
        <v>1.77</v>
      </c>
      <c r="B90" s="36" t="s">
        <v>103</v>
      </c>
      <c r="C90" s="37"/>
      <c r="D90" s="2" t="s">
        <v>6</v>
      </c>
      <c r="E90" s="9" t="s">
        <v>6</v>
      </c>
      <c r="F90" s="12" t="e">
        <f t="shared" si="4"/>
        <v>#VALUE!</v>
      </c>
      <c r="G90" s="12" t="e">
        <f t="shared" si="5"/>
        <v>#VALUE!</v>
      </c>
    </row>
    <row r="91" spans="1:7" ht="72" customHeight="1" thickBot="1" x14ac:dyDescent="0.35">
      <c r="A91" s="8" t="s">
        <v>104</v>
      </c>
      <c r="B91" s="36" t="s">
        <v>14</v>
      </c>
      <c r="C91" s="37"/>
      <c r="D91" s="2" t="s">
        <v>7</v>
      </c>
      <c r="E91" s="9">
        <v>9.5469999999999999E-2</v>
      </c>
      <c r="F91" s="12">
        <f t="shared" si="4"/>
        <v>289.08316000000002</v>
      </c>
      <c r="G91" s="12">
        <f t="shared" si="5"/>
        <v>346.89979199999999</v>
      </c>
    </row>
    <row r="92" spans="1:7" ht="54" customHeight="1" thickBot="1" x14ac:dyDescent="0.35">
      <c r="A92" s="8" t="s">
        <v>105</v>
      </c>
      <c r="B92" s="36" t="s">
        <v>15</v>
      </c>
      <c r="C92" s="37"/>
      <c r="D92" s="2" t="s">
        <v>7</v>
      </c>
      <c r="E92" s="9">
        <v>9.5060000000000006E-2</v>
      </c>
      <c r="F92" s="12">
        <f t="shared" ref="F92:F121" si="6">E92*3028</f>
        <v>287.84168</v>
      </c>
      <c r="G92" s="12">
        <f t="shared" ref="G92:G121" si="7">F92*1.2</f>
        <v>345.41001599999998</v>
      </c>
    </row>
    <row r="93" spans="1:7" ht="18.350000000000001" thickBot="1" x14ac:dyDescent="0.35">
      <c r="A93" s="8" t="s">
        <v>106</v>
      </c>
      <c r="B93" s="36" t="s">
        <v>16</v>
      </c>
      <c r="C93" s="37"/>
      <c r="D93" s="2" t="s">
        <v>7</v>
      </c>
      <c r="E93" s="9">
        <v>7.4060000000000001E-2</v>
      </c>
      <c r="F93" s="12">
        <f t="shared" si="6"/>
        <v>224.25368</v>
      </c>
      <c r="G93" s="12">
        <f t="shared" si="7"/>
        <v>269.10441600000001</v>
      </c>
    </row>
    <row r="94" spans="1:7" ht="162" customHeight="1" thickBot="1" x14ac:dyDescent="0.35">
      <c r="A94" s="8">
        <v>1.78</v>
      </c>
      <c r="B94" s="36" t="s">
        <v>107</v>
      </c>
      <c r="C94" s="37"/>
      <c r="D94" s="2" t="s">
        <v>6</v>
      </c>
      <c r="E94" s="9" t="s">
        <v>6</v>
      </c>
      <c r="F94" s="12" t="e">
        <f t="shared" si="6"/>
        <v>#VALUE!</v>
      </c>
      <c r="G94" s="12" t="e">
        <f t="shared" si="7"/>
        <v>#VALUE!</v>
      </c>
    </row>
    <row r="95" spans="1:7" ht="72" customHeight="1" thickBot="1" x14ac:dyDescent="0.35">
      <c r="A95" s="8" t="s">
        <v>108</v>
      </c>
      <c r="B95" s="36" t="s">
        <v>14</v>
      </c>
      <c r="C95" s="37"/>
      <c r="D95" s="2" t="s">
        <v>7</v>
      </c>
      <c r="E95" s="9">
        <v>8.5900000000000004E-2</v>
      </c>
      <c r="F95" s="12">
        <f t="shared" si="6"/>
        <v>260.10520000000002</v>
      </c>
      <c r="G95" s="12">
        <f t="shared" si="7"/>
        <v>312.12624</v>
      </c>
    </row>
    <row r="96" spans="1:7" ht="54" customHeight="1" thickBot="1" x14ac:dyDescent="0.35">
      <c r="A96" s="8" t="s">
        <v>109</v>
      </c>
      <c r="B96" s="36" t="s">
        <v>15</v>
      </c>
      <c r="C96" s="37"/>
      <c r="D96" s="2" t="s">
        <v>7</v>
      </c>
      <c r="E96" s="9">
        <v>8.6459999999999995E-2</v>
      </c>
      <c r="F96" s="12">
        <f t="shared" si="6"/>
        <v>261.80088000000001</v>
      </c>
      <c r="G96" s="12">
        <f t="shared" si="7"/>
        <v>314.16105599999997</v>
      </c>
    </row>
    <row r="97" spans="1:7" ht="18.350000000000001" thickBot="1" x14ac:dyDescent="0.35">
      <c r="A97" s="8" t="s">
        <v>110</v>
      </c>
      <c r="B97" s="36" t="s">
        <v>16</v>
      </c>
      <c r="C97" s="37"/>
      <c r="D97" s="2" t="s">
        <v>7</v>
      </c>
      <c r="E97" s="9">
        <v>7.0300000000000001E-2</v>
      </c>
      <c r="F97" s="12">
        <f t="shared" si="6"/>
        <v>212.86840000000001</v>
      </c>
      <c r="G97" s="12">
        <f t="shared" si="7"/>
        <v>255.44208</v>
      </c>
    </row>
    <row r="98" spans="1:7" ht="90" customHeight="1" thickBot="1" x14ac:dyDescent="0.35">
      <c r="A98" s="8">
        <v>1.79</v>
      </c>
      <c r="B98" s="36" t="s">
        <v>111</v>
      </c>
      <c r="C98" s="37"/>
      <c r="D98" s="2" t="s">
        <v>6</v>
      </c>
      <c r="E98" s="9" t="s">
        <v>6</v>
      </c>
      <c r="F98" s="12" t="e">
        <f t="shared" si="6"/>
        <v>#VALUE!</v>
      </c>
      <c r="G98" s="12" t="e">
        <f t="shared" si="7"/>
        <v>#VALUE!</v>
      </c>
    </row>
    <row r="99" spans="1:7" ht="72" customHeight="1" thickBot="1" x14ac:dyDescent="0.35">
      <c r="A99" s="8" t="s">
        <v>112</v>
      </c>
      <c r="B99" s="36" t="s">
        <v>14</v>
      </c>
      <c r="C99" s="37"/>
      <c r="D99" s="2" t="s">
        <v>7</v>
      </c>
      <c r="E99" s="9">
        <v>8.1019999999999995E-2</v>
      </c>
      <c r="F99" s="12">
        <f t="shared" si="6"/>
        <v>245.32855999999998</v>
      </c>
      <c r="G99" s="12">
        <f t="shared" si="7"/>
        <v>294.39427199999994</v>
      </c>
    </row>
    <row r="100" spans="1:7" ht="54" customHeight="1" thickBot="1" x14ac:dyDescent="0.35">
      <c r="A100" s="8" t="s">
        <v>113</v>
      </c>
      <c r="B100" s="36" t="s">
        <v>15</v>
      </c>
      <c r="C100" s="37"/>
      <c r="D100" s="2" t="s">
        <v>7</v>
      </c>
      <c r="E100" s="9">
        <v>8.0600000000000005E-2</v>
      </c>
      <c r="F100" s="12">
        <f t="shared" si="6"/>
        <v>244.05680000000001</v>
      </c>
      <c r="G100" s="12">
        <f t="shared" si="7"/>
        <v>292.86815999999999</v>
      </c>
    </row>
    <row r="101" spans="1:7" ht="18.350000000000001" thickBot="1" x14ac:dyDescent="0.35">
      <c r="A101" s="8" t="s">
        <v>114</v>
      </c>
      <c r="B101" s="36" t="s">
        <v>16</v>
      </c>
      <c r="C101" s="37"/>
      <c r="D101" s="2" t="s">
        <v>7</v>
      </c>
      <c r="E101" s="9">
        <v>7.6020000000000004E-2</v>
      </c>
      <c r="F101" s="12">
        <f t="shared" si="6"/>
        <v>230.18856000000002</v>
      </c>
      <c r="G101" s="12">
        <f t="shared" si="7"/>
        <v>276.22627199999999</v>
      </c>
    </row>
    <row r="102" spans="1:7" ht="90" customHeight="1" thickBot="1" x14ac:dyDescent="0.35">
      <c r="A102" s="8">
        <v>1.8</v>
      </c>
      <c r="B102" s="36" t="s">
        <v>115</v>
      </c>
      <c r="C102" s="37"/>
      <c r="D102" s="2" t="s">
        <v>6</v>
      </c>
      <c r="E102" s="9" t="s">
        <v>6</v>
      </c>
      <c r="F102" s="12" t="e">
        <f t="shared" si="6"/>
        <v>#VALUE!</v>
      </c>
      <c r="G102" s="12" t="e">
        <f t="shared" si="7"/>
        <v>#VALUE!</v>
      </c>
    </row>
    <row r="103" spans="1:7" ht="72" customHeight="1" thickBot="1" x14ac:dyDescent="0.35">
      <c r="A103" s="8" t="s">
        <v>116</v>
      </c>
      <c r="B103" s="36" t="s">
        <v>14</v>
      </c>
      <c r="C103" s="37"/>
      <c r="D103" s="2" t="s">
        <v>7</v>
      </c>
      <c r="E103" s="9">
        <v>8.9719999999999994E-2</v>
      </c>
      <c r="F103" s="12">
        <f t="shared" si="6"/>
        <v>271.67215999999996</v>
      </c>
      <c r="G103" s="12">
        <f t="shared" si="7"/>
        <v>326.00659199999996</v>
      </c>
    </row>
    <row r="104" spans="1:7" ht="54" customHeight="1" thickBot="1" x14ac:dyDescent="0.35">
      <c r="A104" s="8" t="s">
        <v>117</v>
      </c>
      <c r="B104" s="36" t="s">
        <v>15</v>
      </c>
      <c r="C104" s="37"/>
      <c r="D104" s="2" t="s">
        <v>7</v>
      </c>
      <c r="E104" s="9">
        <v>8.9160000000000003E-2</v>
      </c>
      <c r="F104" s="12">
        <f t="shared" si="6"/>
        <v>269.97648000000004</v>
      </c>
      <c r="G104" s="12">
        <f t="shared" si="7"/>
        <v>323.97177600000003</v>
      </c>
    </row>
    <row r="105" spans="1:7" ht="18.350000000000001" thickBot="1" x14ac:dyDescent="0.35">
      <c r="A105" s="8" t="s">
        <v>118</v>
      </c>
      <c r="B105" s="36" t="s">
        <v>16</v>
      </c>
      <c r="C105" s="37"/>
      <c r="D105" s="2" t="s">
        <v>7</v>
      </c>
      <c r="E105" s="9">
        <v>8.4760000000000002E-2</v>
      </c>
      <c r="F105" s="12">
        <f t="shared" si="6"/>
        <v>256.65328</v>
      </c>
      <c r="G105" s="12">
        <f t="shared" si="7"/>
        <v>307.98393599999997</v>
      </c>
    </row>
    <row r="106" spans="1:7" ht="126" customHeight="1" thickBot="1" x14ac:dyDescent="0.35">
      <c r="A106" s="8">
        <v>1.83</v>
      </c>
      <c r="B106" s="36" t="s">
        <v>119</v>
      </c>
      <c r="C106" s="37"/>
      <c r="D106" s="2" t="s">
        <v>6</v>
      </c>
      <c r="E106" s="9" t="s">
        <v>6</v>
      </c>
      <c r="F106" s="12" t="e">
        <f t="shared" si="6"/>
        <v>#VALUE!</v>
      </c>
      <c r="G106" s="12" t="e">
        <f t="shared" si="7"/>
        <v>#VALUE!</v>
      </c>
    </row>
    <row r="107" spans="1:7" ht="72" customHeight="1" thickBot="1" x14ac:dyDescent="0.35">
      <c r="A107" s="8" t="s">
        <v>120</v>
      </c>
      <c r="B107" s="36" t="s">
        <v>14</v>
      </c>
      <c r="C107" s="37"/>
      <c r="D107" s="2" t="s">
        <v>7</v>
      </c>
      <c r="E107" s="9">
        <v>8.1019999999999995E-2</v>
      </c>
      <c r="F107" s="12">
        <f t="shared" si="6"/>
        <v>245.32855999999998</v>
      </c>
      <c r="G107" s="12">
        <f t="shared" si="7"/>
        <v>294.39427199999994</v>
      </c>
    </row>
    <row r="108" spans="1:7" ht="54" customHeight="1" thickBot="1" x14ac:dyDescent="0.35">
      <c r="A108" s="8"/>
      <c r="B108" s="36" t="s">
        <v>15</v>
      </c>
      <c r="C108" s="37"/>
      <c r="D108" s="2" t="s">
        <v>7</v>
      </c>
      <c r="E108" s="9">
        <v>8.0600000000000005E-2</v>
      </c>
      <c r="F108" s="12">
        <f t="shared" si="6"/>
        <v>244.05680000000001</v>
      </c>
      <c r="G108" s="12">
        <f t="shared" si="7"/>
        <v>292.86815999999999</v>
      </c>
    </row>
    <row r="109" spans="1:7" ht="18.350000000000001" thickBot="1" x14ac:dyDescent="0.35">
      <c r="A109" s="8"/>
      <c r="B109" s="36" t="s">
        <v>16</v>
      </c>
      <c r="C109" s="37"/>
      <c r="D109" s="2" t="s">
        <v>7</v>
      </c>
      <c r="E109" s="9">
        <v>7.732E-2</v>
      </c>
      <c r="F109" s="12">
        <f t="shared" si="6"/>
        <v>234.12495999999999</v>
      </c>
      <c r="G109" s="12">
        <f t="shared" si="7"/>
        <v>280.949952</v>
      </c>
    </row>
    <row r="110" spans="1:7" ht="108" customHeight="1" thickBot="1" x14ac:dyDescent="0.35">
      <c r="A110" s="8">
        <v>1.84</v>
      </c>
      <c r="B110" s="36" t="s">
        <v>121</v>
      </c>
      <c r="C110" s="37"/>
      <c r="D110" s="2" t="s">
        <v>6</v>
      </c>
      <c r="E110" s="9" t="s">
        <v>6</v>
      </c>
      <c r="F110" s="12" t="e">
        <f t="shared" si="6"/>
        <v>#VALUE!</v>
      </c>
      <c r="G110" s="12" t="e">
        <f t="shared" si="7"/>
        <v>#VALUE!</v>
      </c>
    </row>
    <row r="111" spans="1:7" ht="72" customHeight="1" thickBot="1" x14ac:dyDescent="0.35">
      <c r="A111" s="8" t="s">
        <v>122</v>
      </c>
      <c r="B111" s="36" t="s">
        <v>14</v>
      </c>
      <c r="C111" s="37"/>
      <c r="D111" s="2" t="s">
        <v>7</v>
      </c>
      <c r="E111" s="9">
        <v>8.9719999999999994E-2</v>
      </c>
      <c r="F111" s="12">
        <f t="shared" si="6"/>
        <v>271.67215999999996</v>
      </c>
      <c r="G111" s="12">
        <f t="shared" si="7"/>
        <v>326.00659199999996</v>
      </c>
    </row>
    <row r="112" spans="1:7" ht="54" customHeight="1" thickBot="1" x14ac:dyDescent="0.35">
      <c r="A112" s="8" t="s">
        <v>123</v>
      </c>
      <c r="B112" s="36" t="s">
        <v>15</v>
      </c>
      <c r="C112" s="37"/>
      <c r="D112" s="2" t="s">
        <v>7</v>
      </c>
      <c r="E112" s="9">
        <v>8.8969999999999994E-2</v>
      </c>
      <c r="F112" s="12">
        <f t="shared" si="6"/>
        <v>269.40116</v>
      </c>
      <c r="G112" s="12">
        <f t="shared" si="7"/>
        <v>323.28139199999998</v>
      </c>
    </row>
    <row r="113" spans="1:7" ht="18.350000000000001" thickBot="1" x14ac:dyDescent="0.35">
      <c r="A113" s="8" t="s">
        <v>124</v>
      </c>
      <c r="B113" s="36" t="s">
        <v>16</v>
      </c>
      <c r="C113" s="37"/>
      <c r="D113" s="2" t="s">
        <v>7</v>
      </c>
      <c r="E113" s="9">
        <v>8.4760000000000002E-2</v>
      </c>
      <c r="F113" s="12">
        <f t="shared" si="6"/>
        <v>256.65328</v>
      </c>
      <c r="G113" s="12">
        <f t="shared" si="7"/>
        <v>307.98393599999997</v>
      </c>
    </row>
    <row r="114" spans="1:7" ht="108" customHeight="1" thickBot="1" x14ac:dyDescent="0.35">
      <c r="A114" s="8">
        <v>1.85</v>
      </c>
      <c r="B114" s="36" t="s">
        <v>125</v>
      </c>
      <c r="C114" s="37"/>
      <c r="D114" s="2" t="s">
        <v>6</v>
      </c>
      <c r="E114" s="9" t="s">
        <v>6</v>
      </c>
      <c r="F114" s="12" t="e">
        <f t="shared" si="6"/>
        <v>#VALUE!</v>
      </c>
      <c r="G114" s="12" t="e">
        <f t="shared" si="7"/>
        <v>#VALUE!</v>
      </c>
    </row>
    <row r="115" spans="1:7" ht="72" customHeight="1" thickBot="1" x14ac:dyDescent="0.35">
      <c r="A115" s="8" t="s">
        <v>126</v>
      </c>
      <c r="B115" s="36" t="s">
        <v>14</v>
      </c>
      <c r="C115" s="37"/>
      <c r="D115" s="2" t="s">
        <v>7</v>
      </c>
      <c r="E115" s="9">
        <v>8.9560000000000001E-2</v>
      </c>
      <c r="F115" s="12">
        <f t="shared" si="6"/>
        <v>271.18768</v>
      </c>
      <c r="G115" s="12">
        <f t="shared" si="7"/>
        <v>325.42521599999998</v>
      </c>
    </row>
    <row r="116" spans="1:7" ht="54" customHeight="1" thickBot="1" x14ac:dyDescent="0.35">
      <c r="A116" s="8" t="s">
        <v>127</v>
      </c>
      <c r="B116" s="36" t="s">
        <v>15</v>
      </c>
      <c r="C116" s="37"/>
      <c r="D116" s="2" t="s">
        <v>7</v>
      </c>
      <c r="E116" s="9">
        <v>8.7840000000000001E-2</v>
      </c>
      <c r="F116" s="12">
        <f t="shared" si="6"/>
        <v>265.97951999999998</v>
      </c>
      <c r="G116" s="12">
        <f t="shared" si="7"/>
        <v>319.17542399999996</v>
      </c>
    </row>
    <row r="117" spans="1:7" ht="18.350000000000001" thickBot="1" x14ac:dyDescent="0.35">
      <c r="A117" s="8" t="s">
        <v>128</v>
      </c>
      <c r="B117" s="36" t="s">
        <v>16</v>
      </c>
      <c r="C117" s="37"/>
      <c r="D117" s="2" t="s">
        <v>7</v>
      </c>
      <c r="E117" s="9">
        <v>8.4320000000000006E-2</v>
      </c>
      <c r="F117" s="12">
        <f t="shared" si="6"/>
        <v>255.32096000000001</v>
      </c>
      <c r="G117" s="12">
        <f t="shared" si="7"/>
        <v>306.38515200000001</v>
      </c>
    </row>
    <row r="118" spans="1:7" ht="90" customHeight="1" thickBot="1" x14ac:dyDescent="0.35">
      <c r="A118" s="8">
        <v>1.86</v>
      </c>
      <c r="B118" s="36" t="s">
        <v>129</v>
      </c>
      <c r="C118" s="37"/>
      <c r="D118" s="2" t="s">
        <v>6</v>
      </c>
      <c r="E118" s="9" t="s">
        <v>6</v>
      </c>
      <c r="F118" s="12" t="e">
        <f t="shared" si="6"/>
        <v>#VALUE!</v>
      </c>
      <c r="G118" s="12" t="e">
        <f t="shared" si="7"/>
        <v>#VALUE!</v>
      </c>
    </row>
    <row r="119" spans="1:7" ht="72" customHeight="1" thickBot="1" x14ac:dyDescent="0.35">
      <c r="A119" s="8" t="s">
        <v>130</v>
      </c>
      <c r="B119" s="36" t="s">
        <v>14</v>
      </c>
      <c r="C119" s="37"/>
      <c r="D119" s="2" t="s">
        <v>7</v>
      </c>
      <c r="E119" s="9">
        <v>0.10102999999999999</v>
      </c>
      <c r="F119" s="12">
        <f t="shared" si="6"/>
        <v>305.91883999999999</v>
      </c>
      <c r="G119" s="12">
        <f t="shared" si="7"/>
        <v>367.10260799999998</v>
      </c>
    </row>
    <row r="120" spans="1:7" ht="54" customHeight="1" thickBot="1" x14ac:dyDescent="0.35">
      <c r="A120" s="8" t="s">
        <v>131</v>
      </c>
      <c r="B120" s="36" t="s">
        <v>15</v>
      </c>
      <c r="C120" s="37"/>
      <c r="D120" s="2" t="s">
        <v>7</v>
      </c>
      <c r="E120" s="9">
        <v>8.9719999999999994E-2</v>
      </c>
      <c r="F120" s="12">
        <f t="shared" si="6"/>
        <v>271.67215999999996</v>
      </c>
      <c r="G120" s="12">
        <f t="shared" si="7"/>
        <v>326.00659199999996</v>
      </c>
    </row>
    <row r="121" spans="1:7" ht="18.350000000000001" thickBot="1" x14ac:dyDescent="0.35">
      <c r="A121" s="8" t="s">
        <v>132</v>
      </c>
      <c r="B121" s="36" t="s">
        <v>16</v>
      </c>
      <c r="C121" s="37"/>
      <c r="D121" s="2" t="s">
        <v>7</v>
      </c>
      <c r="E121" s="9">
        <v>8.4760000000000002E-2</v>
      </c>
      <c r="F121" s="12">
        <f t="shared" si="6"/>
        <v>256.65328</v>
      </c>
      <c r="G121" s="12">
        <f t="shared" si="7"/>
        <v>307.98393599999997</v>
      </c>
    </row>
    <row r="122" spans="1:7" ht="90" customHeight="1" thickBot="1" x14ac:dyDescent="0.35">
      <c r="A122" s="8">
        <v>1.1020000000000001</v>
      </c>
      <c r="B122" s="36" t="s">
        <v>133</v>
      </c>
      <c r="C122" s="37"/>
      <c r="D122" s="2" t="s">
        <v>6</v>
      </c>
      <c r="E122" s="9" t="s">
        <v>6</v>
      </c>
      <c r="F122" s="12" t="e">
        <f t="shared" ref="F122:F143" si="8">E122*3028</f>
        <v>#VALUE!</v>
      </c>
      <c r="G122" s="12" t="e">
        <f t="shared" ref="G122:G143" si="9">F122*1.2</f>
        <v>#VALUE!</v>
      </c>
    </row>
    <row r="123" spans="1:7" ht="72" customHeight="1" thickBot="1" x14ac:dyDescent="0.35">
      <c r="A123" s="8" t="s">
        <v>134</v>
      </c>
      <c r="B123" s="36" t="s">
        <v>14</v>
      </c>
      <c r="C123" s="37"/>
      <c r="D123" s="2" t="s">
        <v>7</v>
      </c>
      <c r="E123" s="9">
        <v>9.1340000000000005E-2</v>
      </c>
      <c r="F123" s="12">
        <f t="shared" si="8"/>
        <v>276.57751999999999</v>
      </c>
      <c r="G123" s="12">
        <f t="shared" si="9"/>
        <v>331.89302399999997</v>
      </c>
    </row>
    <row r="124" spans="1:7" ht="54" customHeight="1" thickBot="1" x14ac:dyDescent="0.35">
      <c r="A124" s="8" t="s">
        <v>135</v>
      </c>
      <c r="B124" s="36" t="s">
        <v>15</v>
      </c>
      <c r="C124" s="37"/>
      <c r="D124" s="2" t="s">
        <v>7</v>
      </c>
      <c r="E124" s="9">
        <v>8.8870000000000005E-2</v>
      </c>
      <c r="F124" s="12">
        <f t="shared" si="8"/>
        <v>269.09836000000001</v>
      </c>
      <c r="G124" s="12">
        <f t="shared" si="9"/>
        <v>322.91803199999998</v>
      </c>
    </row>
    <row r="125" spans="1:7" ht="18.350000000000001" thickBot="1" x14ac:dyDescent="0.35">
      <c r="A125" s="8" t="s">
        <v>136</v>
      </c>
      <c r="B125" s="36" t="s">
        <v>16</v>
      </c>
      <c r="C125" s="37"/>
      <c r="D125" s="2" t="s">
        <v>7</v>
      </c>
      <c r="E125" s="9">
        <v>8.1460000000000005E-2</v>
      </c>
      <c r="F125" s="12">
        <f t="shared" si="8"/>
        <v>246.66088000000002</v>
      </c>
      <c r="G125" s="12">
        <f t="shared" si="9"/>
        <v>295.99305600000002</v>
      </c>
    </row>
    <row r="126" spans="1:7" ht="72" customHeight="1" thickBot="1" x14ac:dyDescent="0.35">
      <c r="A126" s="8" t="s">
        <v>137</v>
      </c>
      <c r="B126" s="36" t="s">
        <v>62</v>
      </c>
      <c r="C126" s="37"/>
      <c r="D126" s="2" t="s">
        <v>7</v>
      </c>
      <c r="E126" s="9">
        <v>0.12858</v>
      </c>
      <c r="F126" s="12">
        <f t="shared" si="8"/>
        <v>389.34023999999999</v>
      </c>
      <c r="G126" s="12">
        <f t="shared" si="9"/>
        <v>467.20828799999998</v>
      </c>
    </row>
    <row r="127" spans="1:7" ht="72" customHeight="1" thickBot="1" x14ac:dyDescent="0.35">
      <c r="A127" s="8">
        <v>1.103</v>
      </c>
      <c r="B127" s="36" t="s">
        <v>138</v>
      </c>
      <c r="C127" s="37"/>
      <c r="D127" s="2" t="s">
        <v>6</v>
      </c>
      <c r="E127" s="9" t="s">
        <v>6</v>
      </c>
      <c r="F127" s="12" t="e">
        <f t="shared" si="8"/>
        <v>#VALUE!</v>
      </c>
      <c r="G127" s="12" t="e">
        <f t="shared" si="9"/>
        <v>#VALUE!</v>
      </c>
    </row>
    <row r="128" spans="1:7" ht="54" customHeight="1" thickBot="1" x14ac:dyDescent="0.35">
      <c r="A128" s="8" t="s">
        <v>139</v>
      </c>
      <c r="B128" s="36" t="s">
        <v>14</v>
      </c>
      <c r="C128" s="37"/>
      <c r="D128" s="2" t="s">
        <v>7</v>
      </c>
      <c r="E128" s="9">
        <v>0.11754000000000001</v>
      </c>
      <c r="F128" s="12">
        <f t="shared" si="8"/>
        <v>355.91112000000004</v>
      </c>
      <c r="G128" s="12">
        <f t="shared" si="9"/>
        <v>427.09334400000006</v>
      </c>
    </row>
    <row r="129" spans="1:7" ht="18.350000000000001" thickBot="1" x14ac:dyDescent="0.35">
      <c r="A129" s="8" t="s">
        <v>140</v>
      </c>
      <c r="B129" s="36" t="s">
        <v>15</v>
      </c>
      <c r="C129" s="37"/>
      <c r="D129" s="2" t="s">
        <v>7</v>
      </c>
      <c r="E129" s="9">
        <v>0.11222</v>
      </c>
      <c r="F129" s="12">
        <f t="shared" si="8"/>
        <v>339.80216000000001</v>
      </c>
      <c r="G129" s="12">
        <f t="shared" si="9"/>
        <v>407.76259199999998</v>
      </c>
    </row>
    <row r="130" spans="1:7" ht="18.649999999999999" customHeight="1" thickBot="1" x14ac:dyDescent="0.35">
      <c r="A130" s="8" t="s">
        <v>141</v>
      </c>
      <c r="B130" s="36" t="s">
        <v>16</v>
      </c>
      <c r="C130" s="37"/>
      <c r="D130" s="2" t="s">
        <v>7</v>
      </c>
      <c r="E130" s="9">
        <v>9.8280000000000006E-2</v>
      </c>
      <c r="F130" s="12">
        <f t="shared" si="8"/>
        <v>297.59183999999999</v>
      </c>
      <c r="G130" s="12">
        <f t="shared" si="9"/>
        <v>357.110208</v>
      </c>
    </row>
    <row r="131" spans="1:7" ht="72" customHeight="1" thickBot="1" x14ac:dyDescent="0.35">
      <c r="A131" s="8">
        <v>1.1040000000000001</v>
      </c>
      <c r="B131" s="36" t="s">
        <v>142</v>
      </c>
      <c r="C131" s="37"/>
      <c r="D131" s="2" t="s">
        <v>6</v>
      </c>
      <c r="E131" s="9" t="s">
        <v>6</v>
      </c>
      <c r="F131" s="12" t="e">
        <f t="shared" si="8"/>
        <v>#VALUE!</v>
      </c>
      <c r="G131" s="12" t="e">
        <f t="shared" si="9"/>
        <v>#VALUE!</v>
      </c>
    </row>
    <row r="132" spans="1:7" ht="72" customHeight="1" thickBot="1" x14ac:dyDescent="0.35">
      <c r="A132" s="8" t="s">
        <v>143</v>
      </c>
      <c r="B132" s="36" t="s">
        <v>14</v>
      </c>
      <c r="C132" s="37"/>
      <c r="D132" s="2" t="s">
        <v>7</v>
      </c>
      <c r="E132" s="9">
        <v>0.12720999999999999</v>
      </c>
      <c r="F132" s="12">
        <f t="shared" si="8"/>
        <v>385.19187999999997</v>
      </c>
      <c r="G132" s="12">
        <f t="shared" si="9"/>
        <v>462.23025599999994</v>
      </c>
    </row>
    <row r="133" spans="1:7" ht="54" customHeight="1" thickBot="1" x14ac:dyDescent="0.35">
      <c r="A133" s="8" t="s">
        <v>144</v>
      </c>
      <c r="B133" s="36" t="s">
        <v>15</v>
      </c>
      <c r="C133" s="37"/>
      <c r="D133" s="2" t="s">
        <v>7</v>
      </c>
      <c r="E133" s="9">
        <v>0.12197</v>
      </c>
      <c r="F133" s="12">
        <f t="shared" si="8"/>
        <v>369.32515999999998</v>
      </c>
      <c r="G133" s="12">
        <f t="shared" si="9"/>
        <v>443.19019199999997</v>
      </c>
    </row>
    <row r="134" spans="1:7" ht="18.350000000000001" thickBot="1" x14ac:dyDescent="0.35">
      <c r="A134" s="8" t="s">
        <v>145</v>
      </c>
      <c r="B134" s="36" t="s">
        <v>16</v>
      </c>
      <c r="C134" s="37"/>
      <c r="D134" s="2" t="s">
        <v>7</v>
      </c>
      <c r="E134" s="9">
        <v>0.11699</v>
      </c>
      <c r="F134" s="12">
        <f t="shared" si="8"/>
        <v>354.24572000000001</v>
      </c>
      <c r="G134" s="12">
        <f t="shared" si="9"/>
        <v>425.09486399999997</v>
      </c>
    </row>
    <row r="135" spans="1:7" ht="108" customHeight="1" thickBot="1" x14ac:dyDescent="0.35">
      <c r="A135" s="8">
        <v>1.105</v>
      </c>
      <c r="B135" s="36" t="s">
        <v>146</v>
      </c>
      <c r="C135" s="37"/>
      <c r="D135" s="2" t="s">
        <v>6</v>
      </c>
      <c r="E135" s="9" t="s">
        <v>6</v>
      </c>
      <c r="F135" s="12" t="e">
        <f t="shared" si="8"/>
        <v>#VALUE!</v>
      </c>
      <c r="G135" s="12" t="e">
        <f t="shared" si="9"/>
        <v>#VALUE!</v>
      </c>
    </row>
    <row r="136" spans="1:7" ht="72" customHeight="1" thickBot="1" x14ac:dyDescent="0.35">
      <c r="A136" s="8" t="s">
        <v>147</v>
      </c>
      <c r="B136" s="36" t="s">
        <v>14</v>
      </c>
      <c r="C136" s="37"/>
      <c r="D136" s="2" t="s">
        <v>7</v>
      </c>
      <c r="E136" s="9">
        <v>9.7019999999999995E-2</v>
      </c>
      <c r="F136" s="12">
        <f t="shared" si="8"/>
        <v>293.77655999999996</v>
      </c>
      <c r="G136" s="12">
        <f t="shared" si="9"/>
        <v>352.53187199999996</v>
      </c>
    </row>
    <row r="137" spans="1:7" ht="54" customHeight="1" thickBot="1" x14ac:dyDescent="0.35">
      <c r="A137" s="8" t="s">
        <v>148</v>
      </c>
      <c r="B137" s="36" t="s">
        <v>15</v>
      </c>
      <c r="C137" s="37"/>
      <c r="D137" s="2" t="s">
        <v>7</v>
      </c>
      <c r="E137" s="9">
        <v>9.8360000000000003E-2</v>
      </c>
      <c r="F137" s="12">
        <f t="shared" si="8"/>
        <v>297.83408000000003</v>
      </c>
      <c r="G137" s="12">
        <f t="shared" si="9"/>
        <v>357.40089600000005</v>
      </c>
    </row>
    <row r="138" spans="1:7" ht="18.350000000000001" thickBot="1" x14ac:dyDescent="0.35">
      <c r="A138" s="8" t="s">
        <v>149</v>
      </c>
      <c r="B138" s="36" t="s">
        <v>16</v>
      </c>
      <c r="C138" s="37"/>
      <c r="D138" s="2" t="s">
        <v>7</v>
      </c>
      <c r="E138" s="9">
        <v>8.5010000000000002E-2</v>
      </c>
      <c r="F138" s="12">
        <f t="shared" si="8"/>
        <v>257.41028</v>
      </c>
      <c r="G138" s="12">
        <f t="shared" si="9"/>
        <v>308.892336</v>
      </c>
    </row>
    <row r="139" spans="1:7" ht="126" customHeight="1" thickBot="1" x14ac:dyDescent="0.35">
      <c r="A139" s="8">
        <v>1.1060000000000001</v>
      </c>
      <c r="B139" s="36" t="s">
        <v>150</v>
      </c>
      <c r="C139" s="37"/>
      <c r="D139" s="2" t="s">
        <v>6</v>
      </c>
      <c r="E139" s="9" t="s">
        <v>6</v>
      </c>
      <c r="F139" s="12" t="e">
        <f t="shared" si="8"/>
        <v>#VALUE!</v>
      </c>
      <c r="G139" s="12" t="e">
        <f t="shared" si="9"/>
        <v>#VALUE!</v>
      </c>
    </row>
    <row r="140" spans="1:7" ht="72" customHeight="1" thickBot="1" x14ac:dyDescent="0.35">
      <c r="A140" s="8" t="s">
        <v>151</v>
      </c>
      <c r="B140" s="36" t="s">
        <v>14</v>
      </c>
      <c r="C140" s="37"/>
      <c r="D140" s="2" t="s">
        <v>7</v>
      </c>
      <c r="E140" s="9">
        <v>8.7779999999999997E-2</v>
      </c>
      <c r="F140" s="12">
        <f t="shared" si="8"/>
        <v>265.79784000000001</v>
      </c>
      <c r="G140" s="12">
        <f t="shared" si="9"/>
        <v>318.95740799999999</v>
      </c>
    </row>
    <row r="141" spans="1:7" ht="54" customHeight="1" thickBot="1" x14ac:dyDescent="0.35">
      <c r="A141" s="8" t="s">
        <v>152</v>
      </c>
      <c r="B141" s="36" t="s">
        <v>15</v>
      </c>
      <c r="C141" s="37"/>
      <c r="D141" s="2" t="s">
        <v>7</v>
      </c>
      <c r="E141" s="9">
        <v>8.652E-2</v>
      </c>
      <c r="F141" s="12">
        <f t="shared" si="8"/>
        <v>261.98255999999998</v>
      </c>
      <c r="G141" s="12">
        <f t="shared" si="9"/>
        <v>314.37907199999995</v>
      </c>
    </row>
    <row r="142" spans="1:7" ht="18.350000000000001" thickBot="1" x14ac:dyDescent="0.35">
      <c r="A142" s="8" t="s">
        <v>153</v>
      </c>
      <c r="B142" s="36" t="s">
        <v>16</v>
      </c>
      <c r="C142" s="37"/>
      <c r="D142" s="2" t="s">
        <v>7</v>
      </c>
      <c r="E142" s="9">
        <v>7.9960000000000003E-2</v>
      </c>
      <c r="F142" s="12">
        <f t="shared" si="8"/>
        <v>242.11888000000002</v>
      </c>
      <c r="G142" s="12">
        <f t="shared" si="9"/>
        <v>290.54265600000002</v>
      </c>
    </row>
    <row r="143" spans="1:7" ht="108" customHeight="1" thickBot="1" x14ac:dyDescent="0.35">
      <c r="A143" s="8">
        <v>1.109</v>
      </c>
      <c r="B143" s="36" t="s">
        <v>154</v>
      </c>
      <c r="C143" s="37"/>
      <c r="D143" s="2" t="s">
        <v>6</v>
      </c>
      <c r="E143" s="9" t="s">
        <v>6</v>
      </c>
      <c r="F143" s="12" t="e">
        <f t="shared" si="8"/>
        <v>#VALUE!</v>
      </c>
      <c r="G143" s="12" t="e">
        <f t="shared" si="9"/>
        <v>#VALUE!</v>
      </c>
    </row>
    <row r="144" spans="1:7" ht="72" customHeight="1" thickBot="1" x14ac:dyDescent="0.35">
      <c r="A144" s="8" t="s">
        <v>155</v>
      </c>
      <c r="B144" s="36" t="s">
        <v>14</v>
      </c>
      <c r="C144" s="37"/>
      <c r="D144" s="2" t="s">
        <v>7</v>
      </c>
      <c r="E144" s="9">
        <v>8.9620000000000005E-2</v>
      </c>
      <c r="F144" s="12">
        <f t="shared" ref="F144:F162" si="10">E144*3028</f>
        <v>271.36936000000003</v>
      </c>
      <c r="G144" s="12">
        <f t="shared" ref="G144:G162" si="11">F144*1.2</f>
        <v>325.64323200000001</v>
      </c>
    </row>
    <row r="145" spans="1:7" ht="54" customHeight="1" thickBot="1" x14ac:dyDescent="0.35">
      <c r="A145" s="8" t="s">
        <v>156</v>
      </c>
      <c r="B145" s="36" t="s">
        <v>15</v>
      </c>
      <c r="C145" s="37"/>
      <c r="D145" s="2" t="s">
        <v>7</v>
      </c>
      <c r="E145" s="9">
        <v>8.9130000000000001E-2</v>
      </c>
      <c r="F145" s="12">
        <f t="shared" si="10"/>
        <v>269.88564000000002</v>
      </c>
      <c r="G145" s="12">
        <f t="shared" si="11"/>
        <v>323.86276800000002</v>
      </c>
    </row>
    <row r="146" spans="1:7" ht="18.350000000000001" thickBot="1" x14ac:dyDescent="0.35">
      <c r="A146" s="8" t="s">
        <v>157</v>
      </c>
      <c r="B146" s="36" t="s">
        <v>16</v>
      </c>
      <c r="C146" s="37"/>
      <c r="D146" s="2" t="s">
        <v>7</v>
      </c>
      <c r="E146" s="9">
        <v>8.7770000000000001E-2</v>
      </c>
      <c r="F146" s="12">
        <f t="shared" si="10"/>
        <v>265.76756</v>
      </c>
      <c r="G146" s="12">
        <f t="shared" si="11"/>
        <v>318.92107199999998</v>
      </c>
    </row>
    <row r="147" spans="1:7" ht="126" customHeight="1" thickBot="1" x14ac:dyDescent="0.35">
      <c r="A147" s="8">
        <v>1.1100000000000001</v>
      </c>
      <c r="B147" s="36" t="s">
        <v>158</v>
      </c>
      <c r="C147" s="37"/>
      <c r="D147" s="2" t="s">
        <v>6</v>
      </c>
      <c r="E147" s="9" t="s">
        <v>6</v>
      </c>
      <c r="F147" s="12" t="e">
        <f t="shared" si="10"/>
        <v>#VALUE!</v>
      </c>
      <c r="G147" s="12" t="e">
        <f t="shared" si="11"/>
        <v>#VALUE!</v>
      </c>
    </row>
    <row r="148" spans="1:7" ht="72" customHeight="1" thickBot="1" x14ac:dyDescent="0.35">
      <c r="A148" s="8" t="s">
        <v>159</v>
      </c>
      <c r="B148" s="36" t="s">
        <v>14</v>
      </c>
      <c r="C148" s="37"/>
      <c r="D148" s="2" t="s">
        <v>7</v>
      </c>
      <c r="E148" s="9">
        <v>8.9069999999999996E-2</v>
      </c>
      <c r="F148" s="12">
        <f t="shared" si="10"/>
        <v>269.70396</v>
      </c>
      <c r="G148" s="12">
        <f t="shared" si="11"/>
        <v>323.64475199999998</v>
      </c>
    </row>
    <row r="149" spans="1:7" ht="54" customHeight="1" thickBot="1" x14ac:dyDescent="0.35">
      <c r="A149" s="8" t="s">
        <v>160</v>
      </c>
      <c r="B149" s="36" t="s">
        <v>15</v>
      </c>
      <c r="C149" s="37"/>
      <c r="D149" s="2" t="s">
        <v>7</v>
      </c>
      <c r="E149" s="9">
        <v>8.652E-2</v>
      </c>
      <c r="F149" s="12">
        <f t="shared" si="10"/>
        <v>261.98255999999998</v>
      </c>
      <c r="G149" s="12">
        <f t="shared" si="11"/>
        <v>314.37907199999995</v>
      </c>
    </row>
    <row r="150" spans="1:7" ht="18.350000000000001" thickBot="1" x14ac:dyDescent="0.35">
      <c r="A150" s="8" t="s">
        <v>161</v>
      </c>
      <c r="B150" s="36" t="s">
        <v>16</v>
      </c>
      <c r="C150" s="37"/>
      <c r="D150" s="2" t="s">
        <v>7</v>
      </c>
      <c r="E150" s="9">
        <v>8.1250000000000003E-2</v>
      </c>
      <c r="F150" s="12">
        <f t="shared" si="10"/>
        <v>246.02500000000001</v>
      </c>
      <c r="G150" s="12">
        <f t="shared" si="11"/>
        <v>295.23</v>
      </c>
    </row>
    <row r="151" spans="1:7" ht="72" customHeight="1" thickBot="1" x14ac:dyDescent="0.35">
      <c r="A151" s="8">
        <v>1.1160000000000001</v>
      </c>
      <c r="B151" s="36" t="s">
        <v>162</v>
      </c>
      <c r="C151" s="37"/>
      <c r="D151" s="2" t="s">
        <v>6</v>
      </c>
      <c r="E151" s="9" t="s">
        <v>6</v>
      </c>
      <c r="F151" s="12" t="e">
        <f t="shared" si="10"/>
        <v>#VALUE!</v>
      </c>
      <c r="G151" s="12" t="e">
        <f t="shared" si="11"/>
        <v>#VALUE!</v>
      </c>
    </row>
    <row r="152" spans="1:7" ht="90" customHeight="1" thickBot="1" x14ac:dyDescent="0.35">
      <c r="A152" s="8" t="s">
        <v>163</v>
      </c>
      <c r="B152" s="36" t="s">
        <v>14</v>
      </c>
      <c r="C152" s="37"/>
      <c r="D152" s="2" t="s">
        <v>7</v>
      </c>
      <c r="E152" s="9">
        <v>0.10091</v>
      </c>
      <c r="F152" s="12">
        <f t="shared" si="10"/>
        <v>305.55547999999999</v>
      </c>
      <c r="G152" s="12">
        <f t="shared" si="11"/>
        <v>366.66657599999996</v>
      </c>
    </row>
    <row r="153" spans="1:7" ht="54" customHeight="1" thickBot="1" x14ac:dyDescent="0.35">
      <c r="A153" s="8" t="s">
        <v>164</v>
      </c>
      <c r="B153" s="36" t="s">
        <v>15</v>
      </c>
      <c r="C153" s="37"/>
      <c r="D153" s="2" t="s">
        <v>7</v>
      </c>
      <c r="E153" s="9">
        <v>0.10303</v>
      </c>
      <c r="F153" s="12">
        <f t="shared" si="10"/>
        <v>311.97483999999997</v>
      </c>
      <c r="G153" s="12">
        <f t="shared" si="11"/>
        <v>374.36980799999998</v>
      </c>
    </row>
    <row r="154" spans="1:7" ht="18.350000000000001" thickBot="1" x14ac:dyDescent="0.35">
      <c r="A154" s="8" t="s">
        <v>165</v>
      </c>
      <c r="B154" s="36" t="s">
        <v>16</v>
      </c>
      <c r="C154" s="37"/>
      <c r="D154" s="2" t="s">
        <v>7</v>
      </c>
      <c r="E154" s="9">
        <v>8.8959999999999997E-2</v>
      </c>
      <c r="F154" s="12">
        <f t="shared" si="10"/>
        <v>269.37088</v>
      </c>
      <c r="G154" s="12">
        <f t="shared" si="11"/>
        <v>323.24505599999998</v>
      </c>
    </row>
    <row r="155" spans="1:7" ht="216" customHeight="1" thickBot="1" x14ac:dyDescent="0.35">
      <c r="A155" s="8">
        <v>1.117</v>
      </c>
      <c r="B155" s="36" t="s">
        <v>166</v>
      </c>
      <c r="C155" s="37"/>
      <c r="D155" s="2" t="s">
        <v>6</v>
      </c>
      <c r="E155" s="9" t="s">
        <v>6</v>
      </c>
      <c r="F155" s="12" t="e">
        <f t="shared" si="10"/>
        <v>#VALUE!</v>
      </c>
      <c r="G155" s="12" t="e">
        <f t="shared" si="11"/>
        <v>#VALUE!</v>
      </c>
    </row>
    <row r="156" spans="1:7" ht="72" customHeight="1" thickBot="1" x14ac:dyDescent="0.35">
      <c r="A156" s="8" t="s">
        <v>167</v>
      </c>
      <c r="B156" s="36" t="s">
        <v>14</v>
      </c>
      <c r="C156" s="37"/>
      <c r="D156" s="2" t="s">
        <v>7</v>
      </c>
      <c r="E156" s="9">
        <v>0.10829999999999999</v>
      </c>
      <c r="F156" s="12">
        <f t="shared" si="10"/>
        <v>327.93239999999997</v>
      </c>
      <c r="G156" s="12">
        <f t="shared" si="11"/>
        <v>393.51887999999997</v>
      </c>
    </row>
    <row r="157" spans="1:7" ht="54" customHeight="1" thickBot="1" x14ac:dyDescent="0.35">
      <c r="A157" s="8" t="s">
        <v>168</v>
      </c>
      <c r="B157" s="36" t="s">
        <v>15</v>
      </c>
      <c r="C157" s="37"/>
      <c r="D157" s="2" t="s">
        <v>7</v>
      </c>
      <c r="E157" s="9">
        <v>0.11219</v>
      </c>
      <c r="F157" s="12">
        <f t="shared" si="10"/>
        <v>339.71132</v>
      </c>
      <c r="G157" s="12">
        <f t="shared" si="11"/>
        <v>407.65358399999997</v>
      </c>
    </row>
    <row r="158" spans="1:7" ht="18.350000000000001" thickBot="1" x14ac:dyDescent="0.35">
      <c r="A158" s="8" t="s">
        <v>169</v>
      </c>
      <c r="B158" s="36" t="s">
        <v>16</v>
      </c>
      <c r="C158" s="37"/>
      <c r="D158" s="2" t="s">
        <v>7</v>
      </c>
      <c r="E158" s="9">
        <v>9.8680000000000004E-2</v>
      </c>
      <c r="F158" s="12">
        <f t="shared" si="10"/>
        <v>298.80304000000001</v>
      </c>
      <c r="G158" s="12">
        <f t="shared" si="11"/>
        <v>358.563648</v>
      </c>
    </row>
    <row r="159" spans="1:7" ht="108" customHeight="1" thickBot="1" x14ac:dyDescent="0.35">
      <c r="A159" s="27">
        <v>1.1259999999999999</v>
      </c>
      <c r="B159" s="59" t="s">
        <v>170</v>
      </c>
      <c r="C159" s="60"/>
      <c r="D159" s="28" t="s">
        <v>6</v>
      </c>
      <c r="E159" s="29" t="s">
        <v>6</v>
      </c>
      <c r="F159" s="30" t="e">
        <f t="shared" si="10"/>
        <v>#VALUE!</v>
      </c>
      <c r="G159" s="30" t="e">
        <f t="shared" si="11"/>
        <v>#VALUE!</v>
      </c>
    </row>
    <row r="160" spans="1:7" ht="36" customHeight="1" thickBot="1" x14ac:dyDescent="0.35">
      <c r="A160" s="8" t="s">
        <v>171</v>
      </c>
      <c r="B160" s="36" t="s">
        <v>14</v>
      </c>
      <c r="C160" s="37"/>
      <c r="D160" s="2" t="s">
        <v>7</v>
      </c>
      <c r="E160" s="9">
        <v>0.3266</v>
      </c>
      <c r="F160" s="12">
        <f t="shared" si="10"/>
        <v>988.94479999999999</v>
      </c>
      <c r="G160" s="12">
        <f t="shared" si="11"/>
        <v>1186.7337599999998</v>
      </c>
    </row>
    <row r="161" spans="1:45" ht="18.649999999999999" customHeight="1" thickBot="1" x14ac:dyDescent="0.35">
      <c r="A161" s="8" t="s">
        <v>172</v>
      </c>
      <c r="B161" s="36" t="s">
        <v>15</v>
      </c>
      <c r="C161" s="37"/>
      <c r="D161" s="2" t="s">
        <v>7</v>
      </c>
      <c r="E161" s="9">
        <v>0.30119000000000001</v>
      </c>
      <c r="F161" s="12">
        <f t="shared" si="10"/>
        <v>912.00332000000003</v>
      </c>
      <c r="G161" s="12">
        <f t="shared" si="11"/>
        <v>1094.403984</v>
      </c>
    </row>
    <row r="162" spans="1:45" ht="126" customHeight="1" thickBot="1" x14ac:dyDescent="0.35">
      <c r="A162" s="8" t="s">
        <v>173</v>
      </c>
      <c r="B162" s="36" t="s">
        <v>16</v>
      </c>
      <c r="C162" s="37"/>
      <c r="D162" s="2" t="s">
        <v>7</v>
      </c>
      <c r="E162" s="9">
        <v>0.29272999999999999</v>
      </c>
      <c r="F162" s="12">
        <f t="shared" si="10"/>
        <v>886.38643999999999</v>
      </c>
      <c r="G162" s="12">
        <f t="shared" si="11"/>
        <v>1063.663728</v>
      </c>
    </row>
    <row r="163" spans="1:45" ht="54" customHeight="1" thickBot="1" x14ac:dyDescent="0.35">
      <c r="A163" s="8">
        <v>1.129</v>
      </c>
      <c r="B163" s="36" t="s">
        <v>174</v>
      </c>
      <c r="C163" s="37"/>
      <c r="D163" s="2" t="s">
        <v>7</v>
      </c>
      <c r="E163" s="9">
        <v>0.54691000000000001</v>
      </c>
      <c r="F163" s="12">
        <f t="shared" ref="F163:F183" si="12">E163*3028</f>
        <v>1656.04348</v>
      </c>
      <c r="G163" s="12">
        <f t="shared" ref="G163:G183" si="13">F163*1.2</f>
        <v>1987.252176</v>
      </c>
    </row>
    <row r="164" spans="1:45" ht="54" customHeight="1" thickBot="1" x14ac:dyDescent="0.35">
      <c r="A164" s="8">
        <v>1.131</v>
      </c>
      <c r="B164" s="36" t="s">
        <v>175</v>
      </c>
      <c r="C164" s="37"/>
      <c r="D164" s="2" t="s">
        <v>7</v>
      </c>
      <c r="E164" s="9">
        <v>0.40244000000000002</v>
      </c>
      <c r="F164" s="12">
        <f t="shared" si="12"/>
        <v>1218.5883200000001</v>
      </c>
      <c r="G164" s="12">
        <f t="shared" si="13"/>
        <v>1462.3059840000001</v>
      </c>
    </row>
    <row r="165" spans="1:45" ht="162" customHeight="1" thickBot="1" x14ac:dyDescent="0.35">
      <c r="A165" s="8">
        <v>1.1319999999999999</v>
      </c>
      <c r="B165" s="36" t="s">
        <v>176</v>
      </c>
      <c r="C165" s="37"/>
      <c r="D165" s="2" t="s">
        <v>7</v>
      </c>
      <c r="E165" s="9">
        <v>0.40244000000000002</v>
      </c>
      <c r="F165" s="12">
        <f t="shared" si="12"/>
        <v>1218.5883200000001</v>
      </c>
      <c r="G165" s="12">
        <f t="shared" si="13"/>
        <v>1462.3059840000001</v>
      </c>
    </row>
    <row r="166" spans="1:45" ht="126" customHeight="1" thickBot="1" x14ac:dyDescent="0.35">
      <c r="A166" s="8">
        <v>1.133</v>
      </c>
      <c r="B166" s="36" t="s">
        <v>177</v>
      </c>
      <c r="C166" s="37"/>
      <c r="D166" s="2" t="s">
        <v>7</v>
      </c>
      <c r="E166" s="9">
        <v>0.31139</v>
      </c>
      <c r="F166" s="12">
        <f t="shared" si="12"/>
        <v>942.88891999999998</v>
      </c>
      <c r="G166" s="12">
        <f t="shared" si="13"/>
        <v>1131.4667039999999</v>
      </c>
    </row>
    <row r="167" spans="1:45" ht="36" customHeight="1" x14ac:dyDescent="0.3">
      <c r="A167" s="40">
        <v>1.137</v>
      </c>
      <c r="B167" s="63" t="s">
        <v>178</v>
      </c>
      <c r="C167" s="64"/>
      <c r="D167" s="40" t="s">
        <v>6</v>
      </c>
      <c r="E167" s="42" t="s">
        <v>6</v>
      </c>
      <c r="F167" s="30" t="e">
        <f t="shared" si="12"/>
        <v>#VALUE!</v>
      </c>
      <c r="G167" s="30" t="e">
        <f t="shared" si="13"/>
        <v>#VALUE!</v>
      </c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</row>
    <row r="168" spans="1:45" ht="409.6" customHeight="1" x14ac:dyDescent="0.3">
      <c r="A168" s="52"/>
      <c r="B168" s="65" t="s">
        <v>179</v>
      </c>
      <c r="C168" s="66"/>
      <c r="D168" s="52"/>
      <c r="E168" s="53"/>
      <c r="F168" s="30">
        <f t="shared" si="12"/>
        <v>0</v>
      </c>
      <c r="G168" s="30">
        <f t="shared" si="13"/>
        <v>0</v>
      </c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</row>
    <row r="169" spans="1:45" ht="378" customHeight="1" x14ac:dyDescent="0.3">
      <c r="A169" s="52"/>
      <c r="B169" s="65" t="s">
        <v>180</v>
      </c>
      <c r="C169" s="66"/>
      <c r="D169" s="52"/>
      <c r="E169" s="53"/>
      <c r="F169" s="30">
        <f t="shared" si="12"/>
        <v>0</v>
      </c>
      <c r="G169" s="30">
        <f t="shared" si="13"/>
        <v>0</v>
      </c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</row>
    <row r="170" spans="1:45" ht="126" customHeight="1" x14ac:dyDescent="0.3">
      <c r="A170" s="52"/>
      <c r="B170" s="65" t="s">
        <v>181</v>
      </c>
      <c r="C170" s="66"/>
      <c r="D170" s="52"/>
      <c r="E170" s="53"/>
      <c r="F170" s="30">
        <f t="shared" si="12"/>
        <v>0</v>
      </c>
      <c r="G170" s="30">
        <f t="shared" si="13"/>
        <v>0</v>
      </c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</row>
    <row r="171" spans="1:45" ht="72" customHeight="1" thickBot="1" x14ac:dyDescent="0.35">
      <c r="A171" s="41"/>
      <c r="B171" s="61" t="s">
        <v>182</v>
      </c>
      <c r="C171" s="62"/>
      <c r="D171" s="41"/>
      <c r="E171" s="43"/>
      <c r="F171" s="30">
        <f t="shared" si="12"/>
        <v>0</v>
      </c>
      <c r="G171" s="30">
        <f t="shared" si="13"/>
        <v>0</v>
      </c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</row>
    <row r="172" spans="1:45" ht="18.649999999999999" customHeight="1" x14ac:dyDescent="0.3">
      <c r="A172" s="40">
        <v>1.1459999999999999</v>
      </c>
      <c r="B172" s="63" t="s">
        <v>192</v>
      </c>
      <c r="C172" s="64"/>
      <c r="D172" s="40" t="s">
        <v>6</v>
      </c>
      <c r="E172" s="42" t="s">
        <v>6</v>
      </c>
      <c r="F172" s="30" t="e">
        <f t="shared" si="12"/>
        <v>#VALUE!</v>
      </c>
      <c r="G172" s="30" t="e">
        <f t="shared" si="13"/>
        <v>#VALUE!</v>
      </c>
    </row>
    <row r="173" spans="1:45" ht="18.649999999999999" customHeight="1" thickBot="1" x14ac:dyDescent="0.35">
      <c r="A173" s="41"/>
      <c r="B173" s="61" t="s">
        <v>183</v>
      </c>
      <c r="C173" s="62"/>
      <c r="D173" s="41"/>
      <c r="E173" s="43"/>
      <c r="F173" s="30">
        <f t="shared" si="12"/>
        <v>0</v>
      </c>
      <c r="G173" s="30">
        <f t="shared" si="13"/>
        <v>0</v>
      </c>
    </row>
    <row r="174" spans="1:45" ht="180" customHeight="1" thickBot="1" x14ac:dyDescent="0.35">
      <c r="A174" s="27" t="s">
        <v>193</v>
      </c>
      <c r="B174" s="59" t="s">
        <v>184</v>
      </c>
      <c r="C174" s="60"/>
      <c r="D174" s="28" t="s">
        <v>7</v>
      </c>
      <c r="E174" s="29">
        <v>8.6690000000000003E-2</v>
      </c>
      <c r="F174" s="30">
        <f t="shared" si="12"/>
        <v>262.49732</v>
      </c>
      <c r="G174" s="30">
        <f t="shared" si="13"/>
        <v>314.99678399999999</v>
      </c>
    </row>
    <row r="175" spans="1:45" ht="54" customHeight="1" thickBot="1" x14ac:dyDescent="0.35">
      <c r="A175" s="27" t="s">
        <v>194</v>
      </c>
      <c r="B175" s="59" t="s">
        <v>185</v>
      </c>
      <c r="C175" s="60"/>
      <c r="D175" s="28" t="s">
        <v>7</v>
      </c>
      <c r="E175" s="29">
        <v>8.5389999999999994E-2</v>
      </c>
      <c r="F175" s="30">
        <f t="shared" si="12"/>
        <v>258.56091999999995</v>
      </c>
      <c r="G175" s="30">
        <f t="shared" si="13"/>
        <v>310.27310399999993</v>
      </c>
    </row>
    <row r="176" spans="1:45" ht="72" customHeight="1" thickBot="1" x14ac:dyDescent="0.35">
      <c r="A176" s="27" t="s">
        <v>195</v>
      </c>
      <c r="B176" s="59" t="s">
        <v>186</v>
      </c>
      <c r="C176" s="60"/>
      <c r="D176" s="28" t="s">
        <v>7</v>
      </c>
      <c r="E176" s="29">
        <v>8.6690000000000003E-2</v>
      </c>
      <c r="F176" s="30">
        <f t="shared" si="12"/>
        <v>262.49732</v>
      </c>
      <c r="G176" s="30">
        <f t="shared" si="13"/>
        <v>314.99678399999999</v>
      </c>
    </row>
    <row r="177" spans="1:7" ht="54" customHeight="1" thickBot="1" x14ac:dyDescent="0.35">
      <c r="A177" s="27" t="s">
        <v>196</v>
      </c>
      <c r="B177" s="59" t="s">
        <v>187</v>
      </c>
      <c r="C177" s="60"/>
      <c r="D177" s="28" t="s">
        <v>7</v>
      </c>
      <c r="E177" s="29">
        <v>8.695E-2</v>
      </c>
      <c r="F177" s="30">
        <f t="shared" si="12"/>
        <v>263.28460000000001</v>
      </c>
      <c r="G177" s="30">
        <f t="shared" si="13"/>
        <v>315.94152000000003</v>
      </c>
    </row>
    <row r="178" spans="1:7" ht="18.350000000000001" thickBot="1" x14ac:dyDescent="0.35">
      <c r="A178" s="27" t="s">
        <v>197</v>
      </c>
      <c r="B178" s="59" t="s">
        <v>188</v>
      </c>
      <c r="C178" s="60"/>
      <c r="D178" s="28" t="s">
        <v>7</v>
      </c>
      <c r="E178" s="29">
        <v>8.6819999999999994E-2</v>
      </c>
      <c r="F178" s="30">
        <f t="shared" si="12"/>
        <v>262.89096000000001</v>
      </c>
      <c r="G178" s="30">
        <f t="shared" si="13"/>
        <v>315.46915200000001</v>
      </c>
    </row>
    <row r="179" spans="1:7" ht="18.649999999999999" customHeight="1" thickBot="1" x14ac:dyDescent="0.35">
      <c r="A179" s="27" t="s">
        <v>198</v>
      </c>
      <c r="B179" s="59" t="s">
        <v>189</v>
      </c>
      <c r="C179" s="60"/>
      <c r="D179" s="28" t="s">
        <v>7</v>
      </c>
      <c r="E179" s="29">
        <v>8.5389999999999994E-2</v>
      </c>
      <c r="F179" s="30">
        <f t="shared" si="12"/>
        <v>258.56091999999995</v>
      </c>
      <c r="G179" s="30">
        <f t="shared" si="13"/>
        <v>310.27310399999993</v>
      </c>
    </row>
    <row r="180" spans="1:7" ht="18.350000000000001" thickBot="1" x14ac:dyDescent="0.35">
      <c r="A180" s="27" t="s">
        <v>199</v>
      </c>
      <c r="B180" s="59" t="s">
        <v>190</v>
      </c>
      <c r="C180" s="60"/>
      <c r="D180" s="28" t="s">
        <v>7</v>
      </c>
      <c r="E180" s="29">
        <v>8.7770000000000001E-2</v>
      </c>
      <c r="F180" s="30">
        <f t="shared" si="12"/>
        <v>265.76756</v>
      </c>
      <c r="G180" s="30">
        <f t="shared" si="13"/>
        <v>318.92107199999998</v>
      </c>
    </row>
    <row r="181" spans="1:7" ht="18.350000000000001" thickBot="1" x14ac:dyDescent="0.35">
      <c r="A181" s="27" t="s">
        <v>200</v>
      </c>
      <c r="B181" s="59" t="s">
        <v>191</v>
      </c>
      <c r="C181" s="60"/>
      <c r="D181" s="28" t="s">
        <v>7</v>
      </c>
      <c r="E181" s="29">
        <v>8.7770000000000001E-2</v>
      </c>
      <c r="F181" s="30">
        <f t="shared" si="12"/>
        <v>265.76756</v>
      </c>
      <c r="G181" s="30">
        <f t="shared" si="13"/>
        <v>318.92107199999998</v>
      </c>
    </row>
    <row r="182" spans="1:7" ht="18.350000000000001" thickBot="1" x14ac:dyDescent="0.35">
      <c r="A182" s="27" t="s">
        <v>201</v>
      </c>
      <c r="B182" s="59" t="s">
        <v>202</v>
      </c>
      <c r="C182" s="60"/>
      <c r="D182" s="28" t="s">
        <v>7</v>
      </c>
      <c r="E182" s="29">
        <v>8.9219999999999994E-2</v>
      </c>
      <c r="F182" s="30">
        <f t="shared" si="12"/>
        <v>270.15816000000001</v>
      </c>
      <c r="G182" s="30">
        <f t="shared" si="13"/>
        <v>324.18979200000001</v>
      </c>
    </row>
    <row r="183" spans="1:7" ht="18.350000000000001" thickBot="1" x14ac:dyDescent="0.35">
      <c r="A183" s="27" t="s">
        <v>203</v>
      </c>
      <c r="B183" s="59" t="s">
        <v>204</v>
      </c>
      <c r="C183" s="60"/>
      <c r="D183" s="28" t="s">
        <v>7</v>
      </c>
      <c r="E183" s="29">
        <v>8.8639999999999997E-2</v>
      </c>
      <c r="F183" s="30">
        <f t="shared" si="12"/>
        <v>268.40191999999996</v>
      </c>
      <c r="G183" s="30">
        <f t="shared" si="13"/>
        <v>322.08230399999997</v>
      </c>
    </row>
    <row r="184" spans="1:7" ht="72" customHeight="1" thickBot="1" x14ac:dyDescent="0.35">
      <c r="A184" s="8">
        <v>1.151</v>
      </c>
      <c r="B184" s="36" t="s">
        <v>205</v>
      </c>
      <c r="C184" s="37"/>
      <c r="D184" s="2" t="s">
        <v>7</v>
      </c>
      <c r="E184" s="9">
        <v>0.84440999999999999</v>
      </c>
      <c r="F184" s="12">
        <f t="shared" ref="F184:F205" si="14">E184*3028</f>
        <v>2556.8734800000002</v>
      </c>
      <c r="G184" s="12">
        <f t="shared" ref="G184:G205" si="15">F184*1.2</f>
        <v>3068.2481760000001</v>
      </c>
    </row>
    <row r="185" spans="1:7" ht="72" customHeight="1" x14ac:dyDescent="0.3">
      <c r="A185" s="38">
        <v>1.153</v>
      </c>
      <c r="B185" s="44" t="s">
        <v>206</v>
      </c>
      <c r="C185" s="45"/>
      <c r="D185" s="38" t="s">
        <v>7</v>
      </c>
      <c r="E185" s="32">
        <v>0.31284000000000001</v>
      </c>
      <c r="F185" s="12">
        <f t="shared" si="14"/>
        <v>947.27952000000005</v>
      </c>
      <c r="G185" s="12">
        <f t="shared" si="15"/>
        <v>1136.735424</v>
      </c>
    </row>
    <row r="186" spans="1:7" ht="36" customHeight="1" thickBot="1" x14ac:dyDescent="0.35">
      <c r="A186" s="39"/>
      <c r="B186" s="46" t="s">
        <v>207</v>
      </c>
      <c r="C186" s="47"/>
      <c r="D186" s="39"/>
      <c r="E186" s="33"/>
      <c r="F186" s="12">
        <f t="shared" si="14"/>
        <v>0</v>
      </c>
      <c r="G186" s="12">
        <f t="shared" si="15"/>
        <v>0</v>
      </c>
    </row>
    <row r="187" spans="1:7" ht="288" customHeight="1" thickBot="1" x14ac:dyDescent="0.35">
      <c r="A187" s="8">
        <v>1.1539999999999999</v>
      </c>
      <c r="B187" s="36" t="s">
        <v>208</v>
      </c>
      <c r="C187" s="37"/>
      <c r="D187" s="2" t="s">
        <v>7</v>
      </c>
      <c r="E187" s="9">
        <v>5.2310000000000002E-2</v>
      </c>
      <c r="F187" s="12">
        <f t="shared" si="14"/>
        <v>158.39467999999999</v>
      </c>
      <c r="G187" s="12">
        <f t="shared" si="15"/>
        <v>190.07361599999999</v>
      </c>
    </row>
    <row r="188" spans="1:7" ht="216" customHeight="1" x14ac:dyDescent="0.3">
      <c r="A188" s="38">
        <v>2</v>
      </c>
      <c r="B188" s="48" t="s">
        <v>209</v>
      </c>
      <c r="C188" s="49"/>
      <c r="D188" s="49"/>
      <c r="E188" s="49"/>
      <c r="F188" s="12">
        <f t="shared" si="14"/>
        <v>0</v>
      </c>
      <c r="G188" s="12">
        <f t="shared" si="15"/>
        <v>0</v>
      </c>
    </row>
    <row r="189" spans="1:7" ht="162" customHeight="1" thickBot="1" x14ac:dyDescent="0.35">
      <c r="A189" s="39"/>
      <c r="B189" s="50" t="s">
        <v>210</v>
      </c>
      <c r="C189" s="51"/>
      <c r="D189" s="51"/>
      <c r="E189" s="51"/>
      <c r="F189" s="12">
        <f t="shared" si="14"/>
        <v>0</v>
      </c>
      <c r="G189" s="12">
        <f t="shared" si="15"/>
        <v>0</v>
      </c>
    </row>
    <row r="190" spans="1:7" ht="108" customHeight="1" thickBot="1" x14ac:dyDescent="0.35">
      <c r="A190" s="8">
        <v>2.1</v>
      </c>
      <c r="B190" s="36" t="s">
        <v>211</v>
      </c>
      <c r="C190" s="37"/>
      <c r="D190" s="2" t="s">
        <v>6</v>
      </c>
      <c r="E190" s="9" t="s">
        <v>6</v>
      </c>
      <c r="F190" s="12" t="e">
        <f t="shared" si="14"/>
        <v>#VALUE!</v>
      </c>
      <c r="G190" s="12" t="e">
        <f t="shared" si="15"/>
        <v>#VALUE!</v>
      </c>
    </row>
    <row r="191" spans="1:7" ht="90" customHeight="1" thickBot="1" x14ac:dyDescent="0.35">
      <c r="A191" s="8" t="s">
        <v>212</v>
      </c>
      <c r="B191" s="36" t="s">
        <v>213</v>
      </c>
      <c r="C191" s="37"/>
      <c r="D191" s="2" t="s">
        <v>7</v>
      </c>
      <c r="E191" s="9">
        <v>1.46184</v>
      </c>
      <c r="F191" s="12">
        <f t="shared" si="14"/>
        <v>4426.4515200000005</v>
      </c>
      <c r="G191" s="12">
        <f t="shared" si="15"/>
        <v>5311.7418240000006</v>
      </c>
    </row>
    <row r="192" spans="1:7" ht="72" customHeight="1" thickBot="1" x14ac:dyDescent="0.35">
      <c r="A192" s="8" t="s">
        <v>214</v>
      </c>
      <c r="B192" s="36" t="s">
        <v>215</v>
      </c>
      <c r="C192" s="37"/>
      <c r="D192" s="2" t="s">
        <v>7</v>
      </c>
      <c r="E192" s="9">
        <v>1.4951300000000001</v>
      </c>
      <c r="F192" s="12">
        <f t="shared" si="14"/>
        <v>4527.2536399999999</v>
      </c>
      <c r="G192" s="12">
        <f t="shared" si="15"/>
        <v>5432.7043679999997</v>
      </c>
    </row>
    <row r="193" spans="1:7" ht="18.649999999999999" customHeight="1" thickBot="1" x14ac:dyDescent="0.35">
      <c r="A193" s="8" t="s">
        <v>216</v>
      </c>
      <c r="B193" s="36" t="s">
        <v>217</v>
      </c>
      <c r="C193" s="37"/>
      <c r="D193" s="2" t="s">
        <v>7</v>
      </c>
      <c r="E193" s="9">
        <v>1.63733</v>
      </c>
      <c r="F193" s="12">
        <f t="shared" si="14"/>
        <v>4957.8352399999994</v>
      </c>
      <c r="G193" s="12">
        <f t="shared" si="15"/>
        <v>5949.4022879999993</v>
      </c>
    </row>
    <row r="194" spans="1:7" ht="108" customHeight="1" thickBot="1" x14ac:dyDescent="0.35">
      <c r="A194" s="8" t="s">
        <v>218</v>
      </c>
      <c r="B194" s="36" t="s">
        <v>219</v>
      </c>
      <c r="C194" s="37"/>
      <c r="D194" s="2" t="s">
        <v>7</v>
      </c>
      <c r="E194" s="9">
        <v>1.65551</v>
      </c>
      <c r="F194" s="12">
        <f t="shared" si="14"/>
        <v>5012.8842800000002</v>
      </c>
      <c r="G194" s="12">
        <f t="shared" si="15"/>
        <v>6015.4611359999999</v>
      </c>
    </row>
    <row r="195" spans="1:7" ht="18.649999999999999" customHeight="1" thickBot="1" x14ac:dyDescent="0.35">
      <c r="A195" s="8" t="s">
        <v>220</v>
      </c>
      <c r="B195" s="36" t="s">
        <v>221</v>
      </c>
      <c r="C195" s="37"/>
      <c r="D195" s="2" t="s">
        <v>7</v>
      </c>
      <c r="E195" s="9">
        <v>1.91991</v>
      </c>
      <c r="F195" s="12">
        <f t="shared" si="14"/>
        <v>5813.4874799999998</v>
      </c>
      <c r="G195" s="12">
        <f t="shared" si="15"/>
        <v>6976.1849759999996</v>
      </c>
    </row>
    <row r="196" spans="1:7" ht="18.649999999999999" customHeight="1" thickBot="1" x14ac:dyDescent="0.35">
      <c r="A196" s="8" t="s">
        <v>222</v>
      </c>
      <c r="B196" s="36" t="s">
        <v>223</v>
      </c>
      <c r="C196" s="37"/>
      <c r="D196" s="2" t="s">
        <v>7</v>
      </c>
      <c r="E196" s="9">
        <v>2.4887800000000002</v>
      </c>
      <c r="F196" s="12">
        <f t="shared" si="14"/>
        <v>7536.0258400000002</v>
      </c>
      <c r="G196" s="12">
        <f t="shared" si="15"/>
        <v>9043.2310080000007</v>
      </c>
    </row>
    <row r="197" spans="1:7" ht="18.649999999999999" customHeight="1" thickBot="1" x14ac:dyDescent="0.35">
      <c r="A197" s="8" t="s">
        <v>224</v>
      </c>
      <c r="B197" s="36" t="s">
        <v>225</v>
      </c>
      <c r="C197" s="37"/>
      <c r="D197" s="2" t="s">
        <v>7</v>
      </c>
      <c r="E197" s="9">
        <v>3.0573299999999999</v>
      </c>
      <c r="F197" s="12">
        <f t="shared" si="14"/>
        <v>9257.5952399999987</v>
      </c>
      <c r="G197" s="12">
        <f t="shared" si="15"/>
        <v>11109.114287999999</v>
      </c>
    </row>
    <row r="198" spans="1:7" ht="36" customHeight="1" thickBot="1" x14ac:dyDescent="0.35">
      <c r="A198" s="8">
        <v>2.2000000000000002</v>
      </c>
      <c r="B198" s="36" t="s">
        <v>226</v>
      </c>
      <c r="C198" s="37"/>
      <c r="D198" s="2" t="s">
        <v>6</v>
      </c>
      <c r="E198" s="9" t="s">
        <v>6</v>
      </c>
      <c r="F198" s="12" t="e">
        <f t="shared" si="14"/>
        <v>#VALUE!</v>
      </c>
      <c r="G198" s="12" t="e">
        <f t="shared" si="15"/>
        <v>#VALUE!</v>
      </c>
    </row>
    <row r="199" spans="1:7" ht="18.649999999999999" customHeight="1" thickBot="1" x14ac:dyDescent="0.35">
      <c r="A199" s="8" t="s">
        <v>227</v>
      </c>
      <c r="B199" s="36" t="s">
        <v>213</v>
      </c>
      <c r="C199" s="37"/>
      <c r="D199" s="2" t="s">
        <v>7</v>
      </c>
      <c r="E199" s="9">
        <v>1.4737899999999999</v>
      </c>
      <c r="F199" s="12">
        <f t="shared" si="14"/>
        <v>4462.6361200000001</v>
      </c>
      <c r="G199" s="12">
        <f t="shared" si="15"/>
        <v>5355.1633439999996</v>
      </c>
    </row>
    <row r="200" spans="1:7" ht="18.649999999999999" customHeight="1" thickBot="1" x14ac:dyDescent="0.35">
      <c r="A200" s="8" t="s">
        <v>228</v>
      </c>
      <c r="B200" s="36" t="s">
        <v>215</v>
      </c>
      <c r="C200" s="37"/>
      <c r="D200" s="2" t="s">
        <v>7</v>
      </c>
      <c r="E200" s="9">
        <v>1.6188</v>
      </c>
      <c r="F200" s="12">
        <f t="shared" si="14"/>
        <v>4901.7264000000005</v>
      </c>
      <c r="G200" s="12">
        <f t="shared" si="15"/>
        <v>5882.07168</v>
      </c>
    </row>
    <row r="201" spans="1:7" ht="36" customHeight="1" thickBot="1" x14ac:dyDescent="0.35">
      <c r="A201" s="8" t="s">
        <v>229</v>
      </c>
      <c r="B201" s="36" t="s">
        <v>217</v>
      </c>
      <c r="C201" s="37"/>
      <c r="D201" s="2" t="s">
        <v>7</v>
      </c>
      <c r="E201" s="9">
        <v>1.6363000000000001</v>
      </c>
      <c r="F201" s="12">
        <f t="shared" si="14"/>
        <v>4954.7164000000002</v>
      </c>
      <c r="G201" s="12">
        <f t="shared" si="15"/>
        <v>5945.6596799999998</v>
      </c>
    </row>
    <row r="202" spans="1:7" ht="126" customHeight="1" thickBot="1" x14ac:dyDescent="0.35">
      <c r="A202" s="8" t="s">
        <v>230</v>
      </c>
      <c r="B202" s="36" t="s">
        <v>219</v>
      </c>
      <c r="C202" s="37"/>
      <c r="D202" s="2" t="s">
        <v>7</v>
      </c>
      <c r="E202" s="9">
        <v>1.77779</v>
      </c>
      <c r="F202" s="12">
        <f t="shared" si="14"/>
        <v>5383.1481199999998</v>
      </c>
      <c r="G202" s="12">
        <f t="shared" si="15"/>
        <v>6459.777744</v>
      </c>
    </row>
    <row r="203" spans="1:7" ht="18.649999999999999" customHeight="1" thickBot="1" x14ac:dyDescent="0.35">
      <c r="A203" s="8" t="s">
        <v>231</v>
      </c>
      <c r="B203" s="36" t="s">
        <v>221</v>
      </c>
      <c r="C203" s="37"/>
      <c r="D203" s="2" t="s">
        <v>7</v>
      </c>
      <c r="E203" s="9">
        <v>1.9177</v>
      </c>
      <c r="F203" s="12">
        <f t="shared" si="14"/>
        <v>5806.7955999999995</v>
      </c>
      <c r="G203" s="12">
        <f t="shared" si="15"/>
        <v>6968.1547199999995</v>
      </c>
    </row>
    <row r="204" spans="1:7" ht="18.649999999999999" customHeight="1" thickBot="1" x14ac:dyDescent="0.35">
      <c r="A204" s="8" t="s">
        <v>232</v>
      </c>
      <c r="B204" s="36" t="s">
        <v>223</v>
      </c>
      <c r="C204" s="37"/>
      <c r="D204" s="2" t="s">
        <v>7</v>
      </c>
      <c r="E204" s="9">
        <v>2.4856099999999999</v>
      </c>
      <c r="F204" s="12">
        <f t="shared" si="14"/>
        <v>7526.4270799999995</v>
      </c>
      <c r="G204" s="12">
        <f t="shared" si="15"/>
        <v>9031.7124959999983</v>
      </c>
    </row>
    <row r="205" spans="1:7" ht="18.649999999999999" customHeight="1" thickBot="1" x14ac:dyDescent="0.35">
      <c r="A205" s="8" t="s">
        <v>233</v>
      </c>
      <c r="B205" s="36" t="s">
        <v>225</v>
      </c>
      <c r="C205" s="37"/>
      <c r="D205" s="2" t="s">
        <v>7</v>
      </c>
      <c r="E205" s="9">
        <v>3.0522800000000001</v>
      </c>
      <c r="F205" s="12">
        <f t="shared" si="14"/>
        <v>9242.3038400000005</v>
      </c>
      <c r="G205" s="12">
        <f t="shared" si="15"/>
        <v>11090.764607999999</v>
      </c>
    </row>
    <row r="206" spans="1:7" ht="36" customHeight="1" thickBot="1" x14ac:dyDescent="0.35">
      <c r="A206" s="8">
        <v>2.7</v>
      </c>
      <c r="B206" s="36" t="s">
        <v>239</v>
      </c>
      <c r="C206" s="37"/>
      <c r="D206" s="2" t="s">
        <v>6</v>
      </c>
      <c r="E206" s="9" t="s">
        <v>6</v>
      </c>
      <c r="F206" s="12" t="e">
        <f t="shared" ref="F206:F237" si="16">E206*3028</f>
        <v>#VALUE!</v>
      </c>
      <c r="G206" s="12" t="e">
        <f t="shared" ref="G206:G237" si="17">F206*1.2</f>
        <v>#VALUE!</v>
      </c>
    </row>
    <row r="207" spans="1:7" ht="18.649999999999999" customHeight="1" thickBot="1" x14ac:dyDescent="0.35">
      <c r="A207" s="8" t="s">
        <v>240</v>
      </c>
      <c r="B207" s="36" t="s">
        <v>213</v>
      </c>
      <c r="C207" s="37"/>
      <c r="D207" s="2" t="s">
        <v>7</v>
      </c>
      <c r="E207" s="9">
        <v>1.48549</v>
      </c>
      <c r="F207" s="12">
        <f t="shared" si="16"/>
        <v>4498.0637200000001</v>
      </c>
      <c r="G207" s="12">
        <f t="shared" si="17"/>
        <v>5397.6764640000001</v>
      </c>
    </row>
    <row r="208" spans="1:7" ht="18.649999999999999" customHeight="1" thickBot="1" x14ac:dyDescent="0.35">
      <c r="A208" s="8" t="s">
        <v>241</v>
      </c>
      <c r="B208" s="36" t="s">
        <v>215</v>
      </c>
      <c r="C208" s="37"/>
      <c r="D208" s="2" t="s">
        <v>7</v>
      </c>
      <c r="E208" s="9">
        <v>1.5849200000000001</v>
      </c>
      <c r="F208" s="12">
        <f t="shared" si="16"/>
        <v>4799.1377600000005</v>
      </c>
      <c r="G208" s="12">
        <f t="shared" si="17"/>
        <v>5758.9653120000003</v>
      </c>
    </row>
    <row r="209" spans="1:7" ht="36" customHeight="1" thickBot="1" x14ac:dyDescent="0.35">
      <c r="A209" s="8" t="s">
        <v>242</v>
      </c>
      <c r="B209" s="36" t="s">
        <v>217</v>
      </c>
      <c r="C209" s="37"/>
      <c r="D209" s="2" t="s">
        <v>7</v>
      </c>
      <c r="E209" s="9">
        <v>1.7333700000000001</v>
      </c>
      <c r="F209" s="12">
        <f t="shared" si="16"/>
        <v>5248.6443600000002</v>
      </c>
      <c r="G209" s="12">
        <f t="shared" si="17"/>
        <v>6298.3732319999999</v>
      </c>
    </row>
    <row r="210" spans="1:7" ht="126" customHeight="1" thickBot="1" x14ac:dyDescent="0.35">
      <c r="A210" s="8" t="s">
        <v>243</v>
      </c>
      <c r="B210" s="36" t="s">
        <v>219</v>
      </c>
      <c r="C210" s="37"/>
      <c r="D210" s="2" t="s">
        <v>7</v>
      </c>
      <c r="E210" s="9">
        <v>1.88201</v>
      </c>
      <c r="F210" s="12">
        <f t="shared" si="16"/>
        <v>5698.7262799999999</v>
      </c>
      <c r="G210" s="12">
        <f t="shared" si="17"/>
        <v>6838.471536</v>
      </c>
    </row>
    <row r="211" spans="1:7" ht="18.649999999999999" customHeight="1" thickBot="1" x14ac:dyDescent="0.35">
      <c r="A211" s="8" t="s">
        <v>244</v>
      </c>
      <c r="B211" s="36" t="s">
        <v>221</v>
      </c>
      <c r="C211" s="37"/>
      <c r="D211" s="2" t="s">
        <v>7</v>
      </c>
      <c r="E211" s="9">
        <v>2.6265800000000001</v>
      </c>
      <c r="F211" s="12">
        <f t="shared" si="16"/>
        <v>7953.2842400000009</v>
      </c>
      <c r="G211" s="12">
        <f t="shared" si="17"/>
        <v>9543.9410880000014</v>
      </c>
    </row>
    <row r="212" spans="1:7" ht="18.649999999999999" customHeight="1" thickBot="1" x14ac:dyDescent="0.35">
      <c r="A212" s="8" t="s">
        <v>245</v>
      </c>
      <c r="B212" s="36" t="s">
        <v>223</v>
      </c>
      <c r="C212" s="37"/>
      <c r="D212" s="2" t="s">
        <v>7</v>
      </c>
      <c r="E212" s="9">
        <v>3.74397</v>
      </c>
      <c r="F212" s="12">
        <f t="shared" si="16"/>
        <v>11336.74116</v>
      </c>
      <c r="G212" s="12">
        <f t="shared" si="17"/>
        <v>13604.089392</v>
      </c>
    </row>
    <row r="213" spans="1:7" ht="18.649999999999999" customHeight="1" thickBot="1" x14ac:dyDescent="0.35">
      <c r="A213" s="8" t="s">
        <v>246</v>
      </c>
      <c r="B213" s="36" t="s">
        <v>225</v>
      </c>
      <c r="C213" s="37"/>
      <c r="D213" s="2" t="s">
        <v>7</v>
      </c>
      <c r="E213" s="9">
        <v>4.8739800000000004</v>
      </c>
      <c r="F213" s="12">
        <f t="shared" si="16"/>
        <v>14758.411440000002</v>
      </c>
      <c r="G213" s="12">
        <f t="shared" si="17"/>
        <v>17710.093728</v>
      </c>
    </row>
    <row r="214" spans="1:7" ht="36" customHeight="1" thickBot="1" x14ac:dyDescent="0.35">
      <c r="A214" s="8">
        <v>2.8</v>
      </c>
      <c r="B214" s="36" t="s">
        <v>247</v>
      </c>
      <c r="C214" s="37"/>
      <c r="D214" s="2" t="s">
        <v>6</v>
      </c>
      <c r="E214" s="9" t="s">
        <v>6</v>
      </c>
      <c r="F214" s="12" t="e">
        <f t="shared" si="16"/>
        <v>#VALUE!</v>
      </c>
      <c r="G214" s="12" t="e">
        <f t="shared" si="17"/>
        <v>#VALUE!</v>
      </c>
    </row>
    <row r="215" spans="1:7" ht="18.649999999999999" customHeight="1" thickBot="1" x14ac:dyDescent="0.35">
      <c r="A215" s="8" t="s">
        <v>248</v>
      </c>
      <c r="B215" s="36" t="s">
        <v>213</v>
      </c>
      <c r="C215" s="37"/>
      <c r="D215" s="2" t="s">
        <v>7</v>
      </c>
      <c r="E215" s="9">
        <v>1.4944500000000001</v>
      </c>
      <c r="F215" s="12">
        <f t="shared" si="16"/>
        <v>4525.1945999999998</v>
      </c>
      <c r="G215" s="12">
        <f t="shared" si="17"/>
        <v>5430.2335199999998</v>
      </c>
    </row>
    <row r="216" spans="1:7" ht="18.649999999999999" customHeight="1" thickBot="1" x14ac:dyDescent="0.35">
      <c r="A216" s="8" t="s">
        <v>249</v>
      </c>
      <c r="B216" s="36" t="s">
        <v>215</v>
      </c>
      <c r="C216" s="37"/>
      <c r="D216" s="2" t="s">
        <v>7</v>
      </c>
      <c r="E216" s="9">
        <v>1.58683</v>
      </c>
      <c r="F216" s="12">
        <f t="shared" si="16"/>
        <v>4804.9212399999997</v>
      </c>
      <c r="G216" s="12">
        <f t="shared" si="17"/>
        <v>5765.9054879999994</v>
      </c>
    </row>
    <row r="217" spans="1:7" ht="36" customHeight="1" thickBot="1" x14ac:dyDescent="0.35">
      <c r="A217" s="8" t="s">
        <v>250</v>
      </c>
      <c r="B217" s="36" t="s">
        <v>217</v>
      </c>
      <c r="C217" s="37"/>
      <c r="D217" s="2" t="s">
        <v>7</v>
      </c>
      <c r="E217" s="9">
        <v>1.7357400000000001</v>
      </c>
      <c r="F217" s="12">
        <f t="shared" si="16"/>
        <v>5255.8207200000006</v>
      </c>
      <c r="G217" s="12">
        <f t="shared" si="17"/>
        <v>6306.9848640000009</v>
      </c>
    </row>
    <row r="218" spans="1:7" ht="90" customHeight="1" thickBot="1" x14ac:dyDescent="0.35">
      <c r="A218" s="8" t="s">
        <v>251</v>
      </c>
      <c r="B218" s="36" t="s">
        <v>219</v>
      </c>
      <c r="C218" s="37"/>
      <c r="D218" s="2" t="s">
        <v>7</v>
      </c>
      <c r="E218" s="9">
        <v>1.88466</v>
      </c>
      <c r="F218" s="12">
        <f t="shared" si="16"/>
        <v>5706.7504799999997</v>
      </c>
      <c r="G218" s="12">
        <f t="shared" si="17"/>
        <v>6848.1005759999998</v>
      </c>
    </row>
    <row r="219" spans="1:7" ht="18.649999999999999" customHeight="1" thickBot="1" x14ac:dyDescent="0.35">
      <c r="A219" s="8" t="s">
        <v>252</v>
      </c>
      <c r="B219" s="36" t="s">
        <v>221</v>
      </c>
      <c r="C219" s="37"/>
      <c r="D219" s="2" t="s">
        <v>7</v>
      </c>
      <c r="E219" s="9">
        <v>2.0317500000000002</v>
      </c>
      <c r="F219" s="12">
        <f t="shared" si="16"/>
        <v>6152.1390000000001</v>
      </c>
      <c r="G219" s="12">
        <f t="shared" si="17"/>
        <v>7382.5667999999996</v>
      </c>
    </row>
    <row r="220" spans="1:7" ht="18.649999999999999" customHeight="1" thickBot="1" x14ac:dyDescent="0.35">
      <c r="A220" s="8" t="s">
        <v>253</v>
      </c>
      <c r="B220" s="36" t="s">
        <v>223</v>
      </c>
      <c r="C220" s="37"/>
      <c r="D220" s="2" t="s">
        <v>7</v>
      </c>
      <c r="E220" s="9">
        <v>2.6260500000000002</v>
      </c>
      <c r="F220" s="12">
        <f t="shared" si="16"/>
        <v>7951.6794000000009</v>
      </c>
      <c r="G220" s="12">
        <f t="shared" si="17"/>
        <v>9542.0152800000014</v>
      </c>
    </row>
    <row r="221" spans="1:7" ht="18.649999999999999" customHeight="1" thickBot="1" x14ac:dyDescent="0.35">
      <c r="A221" s="8" t="s">
        <v>254</v>
      </c>
      <c r="B221" s="36" t="s">
        <v>225</v>
      </c>
      <c r="C221" s="37"/>
      <c r="D221" s="2" t="s">
        <v>7</v>
      </c>
      <c r="E221" s="9">
        <v>4.2008299999999998</v>
      </c>
      <c r="F221" s="12">
        <f t="shared" si="16"/>
        <v>12720.113239999999</v>
      </c>
      <c r="G221" s="12">
        <f t="shared" si="17"/>
        <v>15264.135887999997</v>
      </c>
    </row>
    <row r="222" spans="1:7" ht="36" customHeight="1" thickBot="1" x14ac:dyDescent="0.35">
      <c r="A222" s="8">
        <v>2.1</v>
      </c>
      <c r="B222" s="36" t="s">
        <v>255</v>
      </c>
      <c r="C222" s="37"/>
      <c r="D222" s="2" t="s">
        <v>6</v>
      </c>
      <c r="E222" s="9" t="s">
        <v>6</v>
      </c>
      <c r="F222" s="12" t="e">
        <f t="shared" si="16"/>
        <v>#VALUE!</v>
      </c>
      <c r="G222" s="12" t="e">
        <f t="shared" si="17"/>
        <v>#VALUE!</v>
      </c>
    </row>
    <row r="223" spans="1:7" ht="18.649999999999999" customHeight="1" thickBot="1" x14ac:dyDescent="0.35">
      <c r="A223" s="8" t="s">
        <v>256</v>
      </c>
      <c r="B223" s="36" t="s">
        <v>213</v>
      </c>
      <c r="C223" s="37"/>
      <c r="D223" s="2" t="s">
        <v>7</v>
      </c>
      <c r="E223" s="9">
        <v>1.50261</v>
      </c>
      <c r="F223" s="12">
        <f t="shared" si="16"/>
        <v>4549.90308</v>
      </c>
      <c r="G223" s="12">
        <f t="shared" si="17"/>
        <v>5459.8836959999999</v>
      </c>
    </row>
    <row r="224" spans="1:7" ht="18.649999999999999" customHeight="1" thickBot="1" x14ac:dyDescent="0.35">
      <c r="A224" s="8" t="s">
        <v>257</v>
      </c>
      <c r="B224" s="36" t="s">
        <v>215</v>
      </c>
      <c r="C224" s="37"/>
      <c r="D224" s="2" t="s">
        <v>7</v>
      </c>
      <c r="E224" s="9">
        <v>1.5903499999999999</v>
      </c>
      <c r="F224" s="12">
        <f t="shared" si="16"/>
        <v>4815.5797999999995</v>
      </c>
      <c r="G224" s="12">
        <f t="shared" si="17"/>
        <v>5778.6957599999996</v>
      </c>
    </row>
    <row r="225" spans="1:7" ht="36" customHeight="1" thickBot="1" x14ac:dyDescent="0.35">
      <c r="A225" s="8" t="s">
        <v>258</v>
      </c>
      <c r="B225" s="36" t="s">
        <v>217</v>
      </c>
      <c r="C225" s="37"/>
      <c r="D225" s="2" t="s">
        <v>7</v>
      </c>
      <c r="E225" s="9">
        <v>1.73831</v>
      </c>
      <c r="F225" s="12">
        <f t="shared" si="16"/>
        <v>5263.60268</v>
      </c>
      <c r="G225" s="12">
        <f t="shared" si="17"/>
        <v>6316.3232159999998</v>
      </c>
    </row>
    <row r="226" spans="1:7" ht="108" customHeight="1" thickBot="1" x14ac:dyDescent="0.35">
      <c r="A226" s="8" t="s">
        <v>259</v>
      </c>
      <c r="B226" s="36" t="s">
        <v>219</v>
      </c>
      <c r="C226" s="37"/>
      <c r="D226" s="2" t="s">
        <v>7</v>
      </c>
      <c r="E226" s="9">
        <v>1.88557</v>
      </c>
      <c r="F226" s="12">
        <f t="shared" si="16"/>
        <v>5709.5059599999995</v>
      </c>
      <c r="G226" s="12">
        <f t="shared" si="17"/>
        <v>6851.4071519999989</v>
      </c>
    </row>
    <row r="227" spans="1:7" ht="18.649999999999999" customHeight="1" thickBot="1" x14ac:dyDescent="0.35">
      <c r="A227" s="8" t="s">
        <v>260</v>
      </c>
      <c r="B227" s="36" t="s">
        <v>221</v>
      </c>
      <c r="C227" s="37"/>
      <c r="D227" s="2" t="s">
        <v>7</v>
      </c>
      <c r="E227" s="9">
        <v>2.0319500000000001</v>
      </c>
      <c r="F227" s="12">
        <f t="shared" si="16"/>
        <v>6152.7446</v>
      </c>
      <c r="G227" s="12">
        <f t="shared" si="17"/>
        <v>7383.2935199999993</v>
      </c>
    </row>
    <row r="228" spans="1:7" ht="18.649999999999999" customHeight="1" thickBot="1" x14ac:dyDescent="0.35">
      <c r="A228" s="8" t="s">
        <v>261</v>
      </c>
      <c r="B228" s="36" t="s">
        <v>223</v>
      </c>
      <c r="C228" s="37"/>
      <c r="D228" s="2" t="s">
        <v>7</v>
      </c>
      <c r="E228" s="9">
        <v>2.62459</v>
      </c>
      <c r="F228" s="12">
        <f t="shared" si="16"/>
        <v>7947.2585200000003</v>
      </c>
      <c r="G228" s="12">
        <f t="shared" si="17"/>
        <v>9536.7102240000004</v>
      </c>
    </row>
    <row r="229" spans="1:7" ht="18.649999999999999" customHeight="1" thickBot="1" x14ac:dyDescent="0.35">
      <c r="A229" s="8" t="s">
        <v>262</v>
      </c>
      <c r="B229" s="36" t="s">
        <v>225</v>
      </c>
      <c r="C229" s="37"/>
      <c r="D229" s="2" t="s">
        <v>7</v>
      </c>
      <c r="E229" s="9">
        <v>3.2157300000000002</v>
      </c>
      <c r="F229" s="12">
        <f t="shared" si="16"/>
        <v>9737.2304400000012</v>
      </c>
      <c r="G229" s="12">
        <f t="shared" si="17"/>
        <v>11684.676528000002</v>
      </c>
    </row>
    <row r="230" spans="1:7" ht="36" customHeight="1" thickBot="1" x14ac:dyDescent="0.35">
      <c r="A230" s="8">
        <v>2.11</v>
      </c>
      <c r="B230" s="36" t="s">
        <v>263</v>
      </c>
      <c r="C230" s="37"/>
      <c r="D230" s="2" t="s">
        <v>6</v>
      </c>
      <c r="E230" s="9" t="s">
        <v>6</v>
      </c>
      <c r="F230" s="12" t="e">
        <f t="shared" si="16"/>
        <v>#VALUE!</v>
      </c>
      <c r="G230" s="12" t="e">
        <f t="shared" si="17"/>
        <v>#VALUE!</v>
      </c>
    </row>
    <row r="231" spans="1:7" ht="18.649999999999999" customHeight="1" thickBot="1" x14ac:dyDescent="0.35">
      <c r="A231" s="8" t="s">
        <v>264</v>
      </c>
      <c r="B231" s="36" t="s">
        <v>213</v>
      </c>
      <c r="C231" s="37"/>
      <c r="D231" s="2" t="s">
        <v>7</v>
      </c>
      <c r="E231" s="9">
        <v>1.49681</v>
      </c>
      <c r="F231" s="12">
        <f t="shared" si="16"/>
        <v>4532.3406800000002</v>
      </c>
      <c r="G231" s="12">
        <f t="shared" si="17"/>
        <v>5438.8088159999998</v>
      </c>
    </row>
    <row r="232" spans="1:7" ht="18.649999999999999" customHeight="1" thickBot="1" x14ac:dyDescent="0.35">
      <c r="A232" s="8" t="s">
        <v>265</v>
      </c>
      <c r="B232" s="36" t="s">
        <v>215</v>
      </c>
      <c r="C232" s="37"/>
      <c r="D232" s="2" t="s">
        <v>7</v>
      </c>
      <c r="E232" s="9">
        <v>1.58918</v>
      </c>
      <c r="F232" s="12">
        <f t="shared" si="16"/>
        <v>4812.0370400000002</v>
      </c>
      <c r="G232" s="12">
        <f t="shared" si="17"/>
        <v>5774.4444480000002</v>
      </c>
    </row>
    <row r="233" spans="1:7" ht="36" customHeight="1" thickBot="1" x14ac:dyDescent="0.35">
      <c r="A233" s="8" t="s">
        <v>266</v>
      </c>
      <c r="B233" s="36" t="s">
        <v>217</v>
      </c>
      <c r="C233" s="37"/>
      <c r="D233" s="2" t="s">
        <v>7</v>
      </c>
      <c r="E233" s="9">
        <v>1.7380899999999999</v>
      </c>
      <c r="F233" s="12">
        <f t="shared" si="16"/>
        <v>5262.9365199999993</v>
      </c>
      <c r="G233" s="12">
        <f t="shared" si="17"/>
        <v>6315.523823999999</v>
      </c>
    </row>
    <row r="234" spans="1:7" ht="90" customHeight="1" thickBot="1" x14ac:dyDescent="0.35">
      <c r="A234" s="8" t="s">
        <v>267</v>
      </c>
      <c r="B234" s="36" t="s">
        <v>219</v>
      </c>
      <c r="C234" s="37"/>
      <c r="D234" s="2" t="s">
        <v>7</v>
      </c>
      <c r="E234" s="9">
        <v>1.8870199999999999</v>
      </c>
      <c r="F234" s="12">
        <f t="shared" si="16"/>
        <v>5713.8965600000001</v>
      </c>
      <c r="G234" s="12">
        <f t="shared" si="17"/>
        <v>6856.6758719999998</v>
      </c>
    </row>
    <row r="235" spans="1:7" ht="18.649999999999999" customHeight="1" thickBot="1" x14ac:dyDescent="0.35">
      <c r="A235" s="8" t="s">
        <v>268</v>
      </c>
      <c r="B235" s="36" t="s">
        <v>221</v>
      </c>
      <c r="C235" s="37"/>
      <c r="D235" s="2" t="s">
        <v>7</v>
      </c>
      <c r="E235" s="9">
        <v>2.03457</v>
      </c>
      <c r="F235" s="12">
        <f t="shared" si="16"/>
        <v>6160.67796</v>
      </c>
      <c r="G235" s="12">
        <f t="shared" si="17"/>
        <v>7392.8135519999996</v>
      </c>
    </row>
    <row r="236" spans="1:7" ht="18.649999999999999" customHeight="1" thickBot="1" x14ac:dyDescent="0.35">
      <c r="A236" s="8" t="s">
        <v>269</v>
      </c>
      <c r="B236" s="36" t="s">
        <v>223</v>
      </c>
      <c r="C236" s="37"/>
      <c r="D236" s="2" t="s">
        <v>7</v>
      </c>
      <c r="E236" s="9">
        <v>2.6291199999999999</v>
      </c>
      <c r="F236" s="12">
        <f t="shared" si="16"/>
        <v>7960.9753599999995</v>
      </c>
      <c r="G236" s="12">
        <f t="shared" si="17"/>
        <v>9553.170431999999</v>
      </c>
    </row>
    <row r="237" spans="1:7" ht="18.649999999999999" customHeight="1" thickBot="1" x14ac:dyDescent="0.35">
      <c r="A237" s="8" t="s">
        <v>270</v>
      </c>
      <c r="B237" s="36" t="s">
        <v>225</v>
      </c>
      <c r="C237" s="37"/>
      <c r="D237" s="2" t="s">
        <v>7</v>
      </c>
      <c r="E237" s="9">
        <v>3.2240700000000002</v>
      </c>
      <c r="F237" s="12">
        <f t="shared" si="16"/>
        <v>9762.4839600000014</v>
      </c>
      <c r="G237" s="12">
        <f t="shared" si="17"/>
        <v>11714.980752000001</v>
      </c>
    </row>
    <row r="238" spans="1:7" ht="36" customHeight="1" thickBot="1" x14ac:dyDescent="0.35">
      <c r="A238" s="8">
        <v>2.23</v>
      </c>
      <c r="B238" s="36" t="s">
        <v>271</v>
      </c>
      <c r="C238" s="37"/>
      <c r="D238" s="2" t="s">
        <v>6</v>
      </c>
      <c r="E238" s="9" t="s">
        <v>6</v>
      </c>
      <c r="F238" s="12" t="e">
        <f t="shared" ref="F238:F245" si="18">E238*3028</f>
        <v>#VALUE!</v>
      </c>
      <c r="G238" s="12" t="e">
        <f t="shared" ref="G238:G245" si="19">F238*1.2</f>
        <v>#VALUE!</v>
      </c>
    </row>
    <row r="239" spans="1:7" ht="18.649999999999999" customHeight="1" thickBot="1" x14ac:dyDescent="0.35">
      <c r="A239" s="8" t="s">
        <v>272</v>
      </c>
      <c r="B239" s="36" t="s">
        <v>213</v>
      </c>
      <c r="C239" s="37"/>
      <c r="D239" s="2" t="s">
        <v>7</v>
      </c>
      <c r="E239" s="9">
        <v>1.6092299999999999</v>
      </c>
      <c r="F239" s="12">
        <f t="shared" si="18"/>
        <v>4872.7484399999994</v>
      </c>
      <c r="G239" s="12">
        <f t="shared" si="19"/>
        <v>5847.2981279999995</v>
      </c>
    </row>
    <row r="240" spans="1:7" ht="18.649999999999999" customHeight="1" thickBot="1" x14ac:dyDescent="0.35">
      <c r="A240" s="8" t="s">
        <v>273</v>
      </c>
      <c r="B240" s="36" t="s">
        <v>215</v>
      </c>
      <c r="C240" s="37"/>
      <c r="D240" s="2" t="s">
        <v>7</v>
      </c>
      <c r="E240" s="9">
        <v>1.6707000000000001</v>
      </c>
      <c r="F240" s="12">
        <f t="shared" si="18"/>
        <v>5058.8796000000002</v>
      </c>
      <c r="G240" s="12">
        <f t="shared" si="19"/>
        <v>6070.6555200000003</v>
      </c>
    </row>
    <row r="241" spans="1:7" ht="36" customHeight="1" thickBot="1" x14ac:dyDescent="0.35">
      <c r="A241" s="8" t="s">
        <v>274</v>
      </c>
      <c r="B241" s="36" t="s">
        <v>217</v>
      </c>
      <c r="C241" s="37"/>
      <c r="D241" s="2" t="s">
        <v>7</v>
      </c>
      <c r="E241" s="9">
        <v>1.84283</v>
      </c>
      <c r="F241" s="12">
        <f t="shared" si="18"/>
        <v>5580.0892400000002</v>
      </c>
      <c r="G241" s="12">
        <f t="shared" si="19"/>
        <v>6696.1070879999997</v>
      </c>
    </row>
    <row r="242" spans="1:7" ht="180" customHeight="1" thickBot="1" x14ac:dyDescent="0.35">
      <c r="A242" s="8" t="s">
        <v>275</v>
      </c>
      <c r="B242" s="36" t="s">
        <v>219</v>
      </c>
      <c r="C242" s="37"/>
      <c r="D242" s="2" t="s">
        <v>7</v>
      </c>
      <c r="E242" s="9">
        <v>2.0141</v>
      </c>
      <c r="F242" s="12">
        <f t="shared" si="18"/>
        <v>6098.6948000000002</v>
      </c>
      <c r="G242" s="12">
        <f t="shared" si="19"/>
        <v>7318.4337599999999</v>
      </c>
    </row>
    <row r="243" spans="1:7" ht="18.649999999999999" customHeight="1" thickBot="1" x14ac:dyDescent="0.35">
      <c r="A243" s="8" t="s">
        <v>276</v>
      </c>
      <c r="B243" s="36" t="s">
        <v>221</v>
      </c>
      <c r="C243" s="37"/>
      <c r="D243" s="2" t="s">
        <v>7</v>
      </c>
      <c r="E243" s="9">
        <v>2.17041</v>
      </c>
      <c r="F243" s="12">
        <f t="shared" si="18"/>
        <v>6572.0014799999999</v>
      </c>
      <c r="G243" s="12">
        <f t="shared" si="19"/>
        <v>7886.4017759999997</v>
      </c>
    </row>
    <row r="244" spans="1:7" ht="18.649999999999999" customHeight="1" thickBot="1" x14ac:dyDescent="0.35">
      <c r="A244" s="8" t="s">
        <v>277</v>
      </c>
      <c r="B244" s="36" t="s">
        <v>223</v>
      </c>
      <c r="C244" s="37"/>
      <c r="D244" s="2" t="s">
        <v>7</v>
      </c>
      <c r="E244" s="9">
        <v>2.8670100000000001</v>
      </c>
      <c r="F244" s="12">
        <f t="shared" si="18"/>
        <v>8681.3062800000007</v>
      </c>
      <c r="G244" s="12">
        <f t="shared" si="19"/>
        <v>10417.567536</v>
      </c>
    </row>
    <row r="245" spans="1:7" ht="18.649999999999999" customHeight="1" thickBot="1" x14ac:dyDescent="0.35">
      <c r="A245" s="8" t="s">
        <v>278</v>
      </c>
      <c r="B245" s="36" t="s">
        <v>225</v>
      </c>
      <c r="C245" s="37"/>
      <c r="D245" s="2" t="s">
        <v>7</v>
      </c>
      <c r="E245" s="9">
        <v>3.55138</v>
      </c>
      <c r="F245" s="12">
        <f t="shared" si="18"/>
        <v>10753.57864</v>
      </c>
      <c r="G245" s="12">
        <f t="shared" si="19"/>
        <v>12904.294367999999</v>
      </c>
    </row>
    <row r="246" spans="1:7" ht="126" customHeight="1" thickBot="1" x14ac:dyDescent="0.35">
      <c r="A246" s="8" t="s">
        <v>281</v>
      </c>
      <c r="B246" s="36" t="s">
        <v>282</v>
      </c>
      <c r="C246" s="37"/>
      <c r="D246" s="2" t="s">
        <v>6</v>
      </c>
      <c r="E246" s="9" t="s">
        <v>6</v>
      </c>
      <c r="F246" s="12" t="e">
        <f t="shared" ref="F246:F254" si="20">E246*3028</f>
        <v>#VALUE!</v>
      </c>
      <c r="G246" s="12" t="e">
        <f t="shared" ref="G246:G254" si="21">F246*1.2</f>
        <v>#VALUE!</v>
      </c>
    </row>
    <row r="247" spans="1:7" ht="18.649999999999999" customHeight="1" thickBot="1" x14ac:dyDescent="0.35">
      <c r="A247" s="8" t="s">
        <v>283</v>
      </c>
      <c r="B247" s="36" t="s">
        <v>213</v>
      </c>
      <c r="C247" s="37"/>
      <c r="D247" s="2" t="s">
        <v>7</v>
      </c>
      <c r="E247" s="9">
        <v>1.2856000000000001</v>
      </c>
      <c r="F247" s="12">
        <f t="shared" si="20"/>
        <v>3892.7968000000001</v>
      </c>
      <c r="G247" s="12">
        <f t="shared" si="21"/>
        <v>4671.3561600000003</v>
      </c>
    </row>
    <row r="248" spans="1:7" ht="18.649999999999999" customHeight="1" thickBot="1" x14ac:dyDescent="0.35">
      <c r="A248" s="8" t="s">
        <v>284</v>
      </c>
      <c r="B248" s="36" t="s">
        <v>279</v>
      </c>
      <c r="C248" s="37"/>
      <c r="D248" s="2" t="s">
        <v>7</v>
      </c>
      <c r="E248" s="9">
        <v>1.42079</v>
      </c>
      <c r="F248" s="12">
        <f t="shared" si="20"/>
        <v>4302.1521199999997</v>
      </c>
      <c r="G248" s="12">
        <f t="shared" si="21"/>
        <v>5162.5825439999999</v>
      </c>
    </row>
    <row r="249" spans="1:7" ht="18.649999999999999" customHeight="1" thickBot="1" x14ac:dyDescent="0.35">
      <c r="A249" s="8" t="s">
        <v>285</v>
      </c>
      <c r="B249" s="36" t="s">
        <v>280</v>
      </c>
      <c r="C249" s="37"/>
      <c r="D249" s="2" t="s">
        <v>7</v>
      </c>
      <c r="E249" s="9">
        <v>5.2942900000000002</v>
      </c>
      <c r="F249" s="12">
        <f t="shared" si="20"/>
        <v>16031.110120000001</v>
      </c>
      <c r="G249" s="12">
        <f t="shared" si="21"/>
        <v>19237.332144</v>
      </c>
    </row>
    <row r="250" spans="1:7" ht="126" customHeight="1" thickBot="1" x14ac:dyDescent="0.35">
      <c r="A250" s="8" t="s">
        <v>286</v>
      </c>
      <c r="B250" s="36" t="s">
        <v>287</v>
      </c>
      <c r="C250" s="37"/>
      <c r="D250" s="2" t="s">
        <v>6</v>
      </c>
      <c r="E250" s="9" t="s">
        <v>6</v>
      </c>
      <c r="F250" s="12" t="e">
        <f t="shared" si="20"/>
        <v>#VALUE!</v>
      </c>
      <c r="G250" s="12" t="e">
        <f t="shared" si="21"/>
        <v>#VALUE!</v>
      </c>
    </row>
    <row r="251" spans="1:7" ht="18.649999999999999" customHeight="1" thickBot="1" x14ac:dyDescent="0.35">
      <c r="A251" s="8" t="s">
        <v>288</v>
      </c>
      <c r="B251" s="36" t="s">
        <v>213</v>
      </c>
      <c r="C251" s="37"/>
      <c r="D251" s="2" t="s">
        <v>7</v>
      </c>
      <c r="E251" s="9">
        <v>1.28915</v>
      </c>
      <c r="F251" s="12">
        <f t="shared" si="20"/>
        <v>3903.5462000000002</v>
      </c>
      <c r="G251" s="12">
        <f t="shared" si="21"/>
        <v>4684.2554399999999</v>
      </c>
    </row>
    <row r="252" spans="1:7" ht="18.649999999999999" customHeight="1" thickBot="1" x14ac:dyDescent="0.35">
      <c r="A252" s="8" t="s">
        <v>289</v>
      </c>
      <c r="B252" s="36" t="s">
        <v>279</v>
      </c>
      <c r="C252" s="37"/>
      <c r="D252" s="2" t="s">
        <v>7</v>
      </c>
      <c r="E252" s="9">
        <v>1.42195</v>
      </c>
      <c r="F252" s="12">
        <f t="shared" si="20"/>
        <v>4305.6646000000001</v>
      </c>
      <c r="G252" s="12">
        <f t="shared" si="21"/>
        <v>5166.7975200000001</v>
      </c>
    </row>
    <row r="253" spans="1:7" ht="18.649999999999999" customHeight="1" thickBot="1" x14ac:dyDescent="0.35">
      <c r="A253" s="8" t="s">
        <v>290</v>
      </c>
      <c r="B253" s="36" t="s">
        <v>280</v>
      </c>
      <c r="C253" s="37"/>
      <c r="D253" s="2" t="s">
        <v>7</v>
      </c>
      <c r="E253" s="9">
        <v>5.2874800000000004</v>
      </c>
      <c r="F253" s="12">
        <f t="shared" si="20"/>
        <v>16010.489440000001</v>
      </c>
      <c r="G253" s="12">
        <f t="shared" si="21"/>
        <v>19212.587328000001</v>
      </c>
    </row>
    <row r="254" spans="1:7" ht="108" customHeight="1" thickBot="1" x14ac:dyDescent="0.35">
      <c r="A254" s="8">
        <v>3</v>
      </c>
      <c r="B254" s="34" t="s">
        <v>291</v>
      </c>
      <c r="C254" s="35"/>
      <c r="D254" s="35"/>
      <c r="E254" s="35"/>
      <c r="F254" s="12">
        <f t="shared" si="20"/>
        <v>0</v>
      </c>
      <c r="G254" s="12">
        <f t="shared" si="21"/>
        <v>0</v>
      </c>
    </row>
    <row r="255" spans="1:7" ht="162" customHeight="1" thickBot="1" x14ac:dyDescent="0.35">
      <c r="A255" s="8">
        <v>4</v>
      </c>
      <c r="B255" s="34" t="s">
        <v>292</v>
      </c>
      <c r="C255" s="35"/>
      <c r="D255" s="35"/>
      <c r="E255" s="35"/>
      <c r="F255" s="12">
        <f t="shared" ref="F255:F277" si="22">E255*3028</f>
        <v>0</v>
      </c>
      <c r="G255" s="12">
        <f t="shared" ref="G255:G277" si="23">F255*1.2</f>
        <v>0</v>
      </c>
    </row>
    <row r="256" spans="1:7" ht="144" customHeight="1" thickBot="1" x14ac:dyDescent="0.35">
      <c r="A256" s="8">
        <v>4.0999999999999996</v>
      </c>
      <c r="B256" s="36" t="s">
        <v>293</v>
      </c>
      <c r="C256" s="37"/>
      <c r="D256" s="2" t="s">
        <v>7</v>
      </c>
      <c r="E256" s="9">
        <v>0.13502</v>
      </c>
      <c r="F256" s="12">
        <f t="shared" si="22"/>
        <v>408.84055999999998</v>
      </c>
      <c r="G256" s="12">
        <f t="shared" si="23"/>
        <v>490.60867199999996</v>
      </c>
    </row>
    <row r="257" spans="1:7" ht="126" customHeight="1" thickBot="1" x14ac:dyDescent="0.35">
      <c r="A257" s="8">
        <v>4.2</v>
      </c>
      <c r="B257" s="36" t="s">
        <v>294</v>
      </c>
      <c r="C257" s="37"/>
      <c r="D257" s="2" t="s">
        <v>7</v>
      </c>
      <c r="E257" s="9">
        <v>0.13525000000000001</v>
      </c>
      <c r="F257" s="12">
        <f t="shared" si="22"/>
        <v>409.53700000000003</v>
      </c>
      <c r="G257" s="12">
        <f t="shared" si="23"/>
        <v>491.44440000000003</v>
      </c>
    </row>
    <row r="258" spans="1:7" ht="126" customHeight="1" thickBot="1" x14ac:dyDescent="0.35">
      <c r="A258" s="8">
        <v>4.3</v>
      </c>
      <c r="B258" s="36" t="s">
        <v>295</v>
      </c>
      <c r="C258" s="37"/>
      <c r="D258" s="2" t="s">
        <v>6</v>
      </c>
      <c r="E258" s="9" t="s">
        <v>6</v>
      </c>
      <c r="F258" s="12" t="e">
        <f t="shared" si="22"/>
        <v>#VALUE!</v>
      </c>
      <c r="G258" s="12" t="e">
        <f t="shared" si="23"/>
        <v>#VALUE!</v>
      </c>
    </row>
    <row r="259" spans="1:7" ht="54" customHeight="1" thickBot="1" x14ac:dyDescent="0.35">
      <c r="A259" s="8" t="s">
        <v>296</v>
      </c>
      <c r="B259" s="36" t="s">
        <v>297</v>
      </c>
      <c r="C259" s="37"/>
      <c r="D259" s="2" t="s">
        <v>7</v>
      </c>
      <c r="E259" s="9">
        <v>0.17086999999999999</v>
      </c>
      <c r="F259" s="12">
        <f t="shared" si="22"/>
        <v>517.39436000000001</v>
      </c>
      <c r="G259" s="12">
        <f t="shared" si="23"/>
        <v>620.87323200000003</v>
      </c>
    </row>
    <row r="260" spans="1:7" ht="126" customHeight="1" thickBot="1" x14ac:dyDescent="0.35">
      <c r="A260" s="8" t="s">
        <v>298</v>
      </c>
      <c r="B260" s="36" t="s">
        <v>299</v>
      </c>
      <c r="C260" s="37"/>
      <c r="D260" s="2" t="s">
        <v>7</v>
      </c>
      <c r="E260" s="9">
        <v>0.14213000000000001</v>
      </c>
      <c r="F260" s="12">
        <f t="shared" si="22"/>
        <v>430.36964</v>
      </c>
      <c r="G260" s="12">
        <f t="shared" si="23"/>
        <v>516.44356800000003</v>
      </c>
    </row>
    <row r="261" spans="1:7" ht="162" customHeight="1" thickBot="1" x14ac:dyDescent="0.35">
      <c r="A261" s="8">
        <v>4.4000000000000004</v>
      </c>
      <c r="B261" s="36" t="s">
        <v>300</v>
      </c>
      <c r="C261" s="37"/>
      <c r="D261" s="2" t="s">
        <v>7</v>
      </c>
      <c r="E261" s="9">
        <v>0.18254000000000001</v>
      </c>
      <c r="F261" s="12">
        <f t="shared" si="22"/>
        <v>552.73112000000003</v>
      </c>
      <c r="G261" s="12">
        <f t="shared" si="23"/>
        <v>663.27734399999997</v>
      </c>
    </row>
    <row r="262" spans="1:7" ht="126" customHeight="1" thickBot="1" x14ac:dyDescent="0.35">
      <c r="A262" s="8">
        <v>5</v>
      </c>
      <c r="B262" s="34" t="s">
        <v>301</v>
      </c>
      <c r="C262" s="35"/>
      <c r="D262" s="35"/>
      <c r="E262" s="35"/>
      <c r="F262" s="12">
        <f t="shared" si="22"/>
        <v>0</v>
      </c>
      <c r="G262" s="12">
        <f t="shared" si="23"/>
        <v>0</v>
      </c>
    </row>
    <row r="263" spans="1:7" ht="36" customHeight="1" thickBot="1" x14ac:dyDescent="0.35">
      <c r="A263" s="8">
        <v>5.0999999999999996</v>
      </c>
      <c r="B263" s="36" t="s">
        <v>302</v>
      </c>
      <c r="C263" s="37"/>
      <c r="D263" s="2" t="s">
        <v>7</v>
      </c>
      <c r="E263" s="9">
        <v>6.1850000000000002E-2</v>
      </c>
      <c r="F263" s="12">
        <f t="shared" si="22"/>
        <v>187.2818</v>
      </c>
      <c r="G263" s="12">
        <f t="shared" si="23"/>
        <v>224.73815999999999</v>
      </c>
    </row>
    <row r="264" spans="1:7" ht="36" customHeight="1" thickBot="1" x14ac:dyDescent="0.35">
      <c r="A264" s="8">
        <v>5.3</v>
      </c>
      <c r="B264" s="36" t="s">
        <v>303</v>
      </c>
      <c r="C264" s="37"/>
      <c r="D264" s="2" t="s">
        <v>7</v>
      </c>
      <c r="E264" s="9">
        <v>5.1790000000000003E-2</v>
      </c>
      <c r="F264" s="12">
        <f t="shared" si="22"/>
        <v>156.82012</v>
      </c>
      <c r="G264" s="12">
        <f t="shared" si="23"/>
        <v>188.184144</v>
      </c>
    </row>
    <row r="265" spans="1:7" ht="270" customHeight="1" thickBot="1" x14ac:dyDescent="0.35">
      <c r="A265" s="8">
        <v>5.6</v>
      </c>
      <c r="B265" s="36" t="s">
        <v>304</v>
      </c>
      <c r="C265" s="37"/>
      <c r="D265" s="2" t="s">
        <v>7</v>
      </c>
      <c r="E265" s="9">
        <v>0.21099000000000001</v>
      </c>
      <c r="F265" s="12">
        <f t="shared" si="22"/>
        <v>638.87772000000007</v>
      </c>
      <c r="G265" s="12">
        <f t="shared" si="23"/>
        <v>766.65326400000004</v>
      </c>
    </row>
    <row r="266" spans="1:7" ht="144" customHeight="1" thickBot="1" x14ac:dyDescent="0.35">
      <c r="A266" s="8">
        <v>6</v>
      </c>
      <c r="B266" s="34" t="s">
        <v>305</v>
      </c>
      <c r="C266" s="35"/>
      <c r="D266" s="35"/>
      <c r="E266" s="35"/>
      <c r="F266" s="12">
        <f t="shared" si="22"/>
        <v>0</v>
      </c>
      <c r="G266" s="12">
        <f t="shared" si="23"/>
        <v>0</v>
      </c>
    </row>
    <row r="267" spans="1:7" ht="90" customHeight="1" thickBot="1" x14ac:dyDescent="0.35">
      <c r="A267" s="8">
        <v>6.1</v>
      </c>
      <c r="B267" s="36" t="s">
        <v>306</v>
      </c>
      <c r="C267" s="37"/>
      <c r="D267" s="2" t="s">
        <v>7</v>
      </c>
      <c r="E267" s="9">
        <v>0.2389</v>
      </c>
      <c r="F267" s="12">
        <f t="shared" si="22"/>
        <v>723.38919999999996</v>
      </c>
      <c r="G267" s="12">
        <f t="shared" si="23"/>
        <v>868.06703999999991</v>
      </c>
    </row>
    <row r="268" spans="1:7" ht="144" customHeight="1" thickBot="1" x14ac:dyDescent="0.35">
      <c r="A268" s="8">
        <v>6.2</v>
      </c>
      <c r="B268" s="36" t="s">
        <v>307</v>
      </c>
      <c r="C268" s="37"/>
      <c r="D268" s="2" t="s">
        <v>6</v>
      </c>
      <c r="E268" s="9" t="s">
        <v>6</v>
      </c>
      <c r="F268" s="12" t="e">
        <f t="shared" si="22"/>
        <v>#VALUE!</v>
      </c>
      <c r="G268" s="12" t="e">
        <f t="shared" si="23"/>
        <v>#VALUE!</v>
      </c>
    </row>
    <row r="269" spans="1:7" ht="180" customHeight="1" thickBot="1" x14ac:dyDescent="0.35">
      <c r="A269" s="8" t="s">
        <v>308</v>
      </c>
      <c r="B269" s="36" t="s">
        <v>213</v>
      </c>
      <c r="C269" s="37"/>
      <c r="D269" s="2" t="s">
        <v>7</v>
      </c>
      <c r="E269" s="9">
        <v>1.23315</v>
      </c>
      <c r="F269" s="12">
        <f t="shared" si="22"/>
        <v>3733.9782</v>
      </c>
      <c r="G269" s="12">
        <f t="shared" si="23"/>
        <v>4480.7738399999998</v>
      </c>
    </row>
    <row r="270" spans="1:7" ht="18.649999999999999" customHeight="1" thickBot="1" x14ac:dyDescent="0.35">
      <c r="A270" s="8" t="s">
        <v>309</v>
      </c>
      <c r="B270" s="36" t="s">
        <v>279</v>
      </c>
      <c r="C270" s="37"/>
      <c r="D270" s="2" t="s">
        <v>7</v>
      </c>
      <c r="E270" s="9">
        <v>2.8352900000000001</v>
      </c>
      <c r="F270" s="12">
        <f t="shared" si="22"/>
        <v>8585.2581200000004</v>
      </c>
      <c r="G270" s="12">
        <f t="shared" si="23"/>
        <v>10302.309744</v>
      </c>
    </row>
    <row r="271" spans="1:7" ht="108" customHeight="1" thickBot="1" x14ac:dyDescent="0.35">
      <c r="A271" s="8" t="s">
        <v>310</v>
      </c>
      <c r="B271" s="36" t="s">
        <v>280</v>
      </c>
      <c r="C271" s="37"/>
      <c r="D271" s="2" t="s">
        <v>7</v>
      </c>
      <c r="E271" s="9">
        <v>7.6711799999999997</v>
      </c>
      <c r="F271" s="12">
        <f t="shared" si="22"/>
        <v>23228.333039999998</v>
      </c>
      <c r="G271" s="12">
        <f t="shared" si="23"/>
        <v>27873.999647999997</v>
      </c>
    </row>
    <row r="272" spans="1:7" ht="162" customHeight="1" thickBot="1" x14ac:dyDescent="0.35">
      <c r="A272" s="8">
        <v>6.3</v>
      </c>
      <c r="B272" s="36" t="s">
        <v>311</v>
      </c>
      <c r="C272" s="37"/>
      <c r="D272" s="2" t="s">
        <v>7</v>
      </c>
      <c r="E272" s="9">
        <v>0.28155000000000002</v>
      </c>
      <c r="F272" s="12">
        <f t="shared" si="22"/>
        <v>852.53340000000003</v>
      </c>
      <c r="G272" s="12">
        <f t="shared" si="23"/>
        <v>1023.04008</v>
      </c>
    </row>
    <row r="273" spans="1:7" ht="54" customHeight="1" thickBot="1" x14ac:dyDescent="0.35">
      <c r="A273" s="8">
        <v>6.4</v>
      </c>
      <c r="B273" s="36" t="s">
        <v>312</v>
      </c>
      <c r="C273" s="37"/>
      <c r="D273" s="2" t="s">
        <v>6</v>
      </c>
      <c r="E273" s="9" t="s">
        <v>6</v>
      </c>
      <c r="F273" s="12" t="e">
        <f t="shared" si="22"/>
        <v>#VALUE!</v>
      </c>
      <c r="G273" s="12" t="e">
        <f t="shared" si="23"/>
        <v>#VALUE!</v>
      </c>
    </row>
    <row r="274" spans="1:7" ht="18.649999999999999" customHeight="1" thickBot="1" x14ac:dyDescent="0.35">
      <c r="A274" s="8" t="s">
        <v>313</v>
      </c>
      <c r="B274" s="36" t="s">
        <v>213</v>
      </c>
      <c r="C274" s="37"/>
      <c r="D274" s="2" t="s">
        <v>7</v>
      </c>
      <c r="E274" s="9">
        <v>0.85099000000000002</v>
      </c>
      <c r="F274" s="12">
        <f t="shared" si="22"/>
        <v>2576.79772</v>
      </c>
      <c r="G274" s="12">
        <f t="shared" si="23"/>
        <v>3092.1572639999999</v>
      </c>
    </row>
    <row r="275" spans="1:7" ht="18.649999999999999" customHeight="1" thickBot="1" x14ac:dyDescent="0.35">
      <c r="A275" s="8" t="s">
        <v>314</v>
      </c>
      <c r="B275" s="36" t="s">
        <v>279</v>
      </c>
      <c r="C275" s="37"/>
      <c r="D275" s="2" t="s">
        <v>7</v>
      </c>
      <c r="E275" s="9">
        <v>2.5563199999999999</v>
      </c>
      <c r="F275" s="12">
        <f t="shared" si="22"/>
        <v>7740.5369599999995</v>
      </c>
      <c r="G275" s="12">
        <f t="shared" si="23"/>
        <v>9288.6443519999993</v>
      </c>
    </row>
    <row r="276" spans="1:7" ht="126" customHeight="1" thickBot="1" x14ac:dyDescent="0.35">
      <c r="A276" s="8" t="s">
        <v>315</v>
      </c>
      <c r="B276" s="36" t="s">
        <v>280</v>
      </c>
      <c r="C276" s="37"/>
      <c r="D276" s="2" t="s">
        <v>7</v>
      </c>
      <c r="E276" s="9">
        <v>5.8269200000000003</v>
      </c>
      <c r="F276" s="12">
        <f t="shared" si="22"/>
        <v>17643.913759999999</v>
      </c>
      <c r="G276" s="12">
        <f t="shared" si="23"/>
        <v>21172.696511999999</v>
      </c>
    </row>
    <row r="277" spans="1:7" ht="144" customHeight="1" thickBot="1" x14ac:dyDescent="0.35">
      <c r="A277" s="8">
        <v>6.6</v>
      </c>
      <c r="B277" s="36" t="s">
        <v>316</v>
      </c>
      <c r="C277" s="37"/>
      <c r="D277" s="2" t="s">
        <v>6</v>
      </c>
      <c r="E277" s="9" t="s">
        <v>6</v>
      </c>
      <c r="F277" s="12" t="e">
        <f t="shared" si="22"/>
        <v>#VALUE!</v>
      </c>
      <c r="G277" s="12" t="e">
        <f t="shared" si="23"/>
        <v>#VALUE!</v>
      </c>
    </row>
    <row r="278" spans="1:7" ht="18.649999999999999" customHeight="1" thickBot="1" x14ac:dyDescent="0.35">
      <c r="A278" s="8" t="s">
        <v>317</v>
      </c>
      <c r="B278" s="36" t="s">
        <v>213</v>
      </c>
      <c r="C278" s="37"/>
      <c r="D278" s="2" t="s">
        <v>7</v>
      </c>
      <c r="E278" s="9">
        <v>0.83459000000000005</v>
      </c>
      <c r="F278" s="12">
        <f t="shared" ref="F278:F306" si="24">E278*3028</f>
        <v>2527.13852</v>
      </c>
      <c r="G278" s="12">
        <f t="shared" ref="G278:G306" si="25">F278*1.2</f>
        <v>3032.5662239999997</v>
      </c>
    </row>
    <row r="279" spans="1:7" ht="18.649999999999999" customHeight="1" thickBot="1" x14ac:dyDescent="0.35">
      <c r="A279" s="8" t="s">
        <v>318</v>
      </c>
      <c r="B279" s="36" t="s">
        <v>279</v>
      </c>
      <c r="C279" s="37"/>
      <c r="D279" s="2" t="s">
        <v>7</v>
      </c>
      <c r="E279" s="9">
        <v>2.51545</v>
      </c>
      <c r="F279" s="12">
        <f t="shared" si="24"/>
        <v>7616.7825999999995</v>
      </c>
      <c r="G279" s="12">
        <f t="shared" si="25"/>
        <v>9140.1391199999998</v>
      </c>
    </row>
    <row r="280" spans="1:7" ht="18.649999999999999" customHeight="1" thickBot="1" x14ac:dyDescent="0.35">
      <c r="A280" s="8" t="s">
        <v>319</v>
      </c>
      <c r="B280" s="36" t="s">
        <v>280</v>
      </c>
      <c r="C280" s="37"/>
      <c r="D280" s="2" t="s">
        <v>7</v>
      </c>
      <c r="E280" s="9">
        <v>5.7437800000000001</v>
      </c>
      <c r="F280" s="12">
        <f t="shared" si="24"/>
        <v>17392.165840000001</v>
      </c>
      <c r="G280" s="12">
        <f t="shared" si="25"/>
        <v>20870.599008000001</v>
      </c>
    </row>
    <row r="281" spans="1:7" ht="54" customHeight="1" x14ac:dyDescent="0.3">
      <c r="A281" s="38">
        <v>6.12</v>
      </c>
      <c r="B281" s="44" t="s">
        <v>320</v>
      </c>
      <c r="C281" s="45"/>
      <c r="D281" s="38" t="s">
        <v>6</v>
      </c>
      <c r="E281" s="32" t="s">
        <v>6</v>
      </c>
      <c r="F281" s="12" t="e">
        <f t="shared" si="24"/>
        <v>#VALUE!</v>
      </c>
      <c r="G281" s="12" t="e">
        <f t="shared" si="25"/>
        <v>#VALUE!</v>
      </c>
    </row>
    <row r="282" spans="1:7" ht="18.649999999999999" customHeight="1" thickBot="1" x14ac:dyDescent="0.35">
      <c r="A282" s="39"/>
      <c r="B282" s="46" t="s">
        <v>321</v>
      </c>
      <c r="C282" s="47"/>
      <c r="D282" s="39"/>
      <c r="E282" s="33"/>
      <c r="F282" s="12">
        <f t="shared" si="24"/>
        <v>0</v>
      </c>
      <c r="G282" s="12">
        <f t="shared" si="25"/>
        <v>0</v>
      </c>
    </row>
    <row r="283" spans="1:7" ht="18.649999999999999" customHeight="1" thickBot="1" x14ac:dyDescent="0.35">
      <c r="A283" s="8" t="s">
        <v>322</v>
      </c>
      <c r="B283" s="36" t="s">
        <v>213</v>
      </c>
      <c r="C283" s="37"/>
      <c r="D283" s="2" t="s">
        <v>7</v>
      </c>
      <c r="E283" s="9">
        <v>1.3218300000000001</v>
      </c>
      <c r="F283" s="12">
        <f t="shared" si="24"/>
        <v>4002.5012400000001</v>
      </c>
      <c r="G283" s="12">
        <f t="shared" si="25"/>
        <v>4803.0014879999999</v>
      </c>
    </row>
    <row r="284" spans="1:7" ht="36" customHeight="1" thickBot="1" x14ac:dyDescent="0.35">
      <c r="A284" s="8" t="s">
        <v>323</v>
      </c>
      <c r="B284" s="36" t="s">
        <v>217</v>
      </c>
      <c r="C284" s="37"/>
      <c r="D284" s="2" t="s">
        <v>7</v>
      </c>
      <c r="E284" s="9">
        <v>1.9758</v>
      </c>
      <c r="F284" s="12">
        <f t="shared" si="24"/>
        <v>5982.7223999999997</v>
      </c>
      <c r="G284" s="12">
        <f t="shared" si="25"/>
        <v>7179.2668799999992</v>
      </c>
    </row>
    <row r="285" spans="1:7" ht="72" customHeight="1" thickBot="1" x14ac:dyDescent="0.35">
      <c r="A285" s="8" t="s">
        <v>324</v>
      </c>
      <c r="B285" s="36" t="s">
        <v>221</v>
      </c>
      <c r="C285" s="37"/>
      <c r="D285" s="2" t="s">
        <v>7</v>
      </c>
      <c r="E285" s="9">
        <v>1.99068</v>
      </c>
      <c r="F285" s="12">
        <f t="shared" si="24"/>
        <v>6027.7790400000004</v>
      </c>
      <c r="G285" s="12">
        <f t="shared" si="25"/>
        <v>7233.3348480000004</v>
      </c>
    </row>
    <row r="286" spans="1:7" ht="36" customHeight="1" thickBot="1" x14ac:dyDescent="0.35">
      <c r="A286" s="8" t="s">
        <v>325</v>
      </c>
      <c r="B286" s="36" t="s">
        <v>326</v>
      </c>
      <c r="C286" s="37"/>
      <c r="D286" s="2" t="s">
        <v>7</v>
      </c>
      <c r="E286" s="9">
        <v>3.9973000000000001</v>
      </c>
      <c r="F286" s="12">
        <f t="shared" si="24"/>
        <v>12103.8244</v>
      </c>
      <c r="G286" s="12">
        <f t="shared" si="25"/>
        <v>14524.589279999998</v>
      </c>
    </row>
    <row r="287" spans="1:7" ht="36" customHeight="1" thickBot="1" x14ac:dyDescent="0.35">
      <c r="A287" s="8">
        <v>6.14</v>
      </c>
      <c r="B287" s="36" t="s">
        <v>327</v>
      </c>
      <c r="C287" s="37"/>
      <c r="D287" s="2" t="s">
        <v>6</v>
      </c>
      <c r="E287" s="9" t="s">
        <v>6</v>
      </c>
      <c r="F287" s="12" t="e">
        <f t="shared" si="24"/>
        <v>#VALUE!</v>
      </c>
      <c r="G287" s="12" t="e">
        <f t="shared" si="25"/>
        <v>#VALUE!</v>
      </c>
    </row>
    <row r="288" spans="1:7" ht="18.649999999999999" customHeight="1" thickBot="1" x14ac:dyDescent="0.35">
      <c r="A288" s="8" t="s">
        <v>328</v>
      </c>
      <c r="B288" s="36" t="s">
        <v>213</v>
      </c>
      <c r="C288" s="37"/>
      <c r="D288" s="2" t="s">
        <v>7</v>
      </c>
      <c r="E288" s="9">
        <v>1.3278000000000001</v>
      </c>
      <c r="F288" s="12">
        <f t="shared" si="24"/>
        <v>4020.5784000000003</v>
      </c>
      <c r="G288" s="12">
        <f t="shared" si="25"/>
        <v>4824.6940800000002</v>
      </c>
    </row>
    <row r="289" spans="1:7" ht="18.649999999999999" customHeight="1" thickBot="1" x14ac:dyDescent="0.35">
      <c r="A289" s="8" t="s">
        <v>329</v>
      </c>
      <c r="B289" s="36" t="s">
        <v>217</v>
      </c>
      <c r="C289" s="37"/>
      <c r="D289" s="2" t="s">
        <v>7</v>
      </c>
      <c r="E289" s="9">
        <v>1.99271</v>
      </c>
      <c r="F289" s="12">
        <f t="shared" si="24"/>
        <v>6033.9258799999998</v>
      </c>
      <c r="G289" s="12">
        <f t="shared" si="25"/>
        <v>7240.7110559999992</v>
      </c>
    </row>
    <row r="290" spans="1:7" ht="36" customHeight="1" thickBot="1" x14ac:dyDescent="0.35">
      <c r="A290" s="8" t="s">
        <v>330</v>
      </c>
      <c r="B290" s="36" t="s">
        <v>221</v>
      </c>
      <c r="C290" s="37"/>
      <c r="D290" s="2" t="s">
        <v>7</v>
      </c>
      <c r="E290" s="9">
        <v>2.0103499999999999</v>
      </c>
      <c r="F290" s="12">
        <f t="shared" si="24"/>
        <v>6087.3397999999997</v>
      </c>
      <c r="G290" s="12">
        <f t="shared" si="25"/>
        <v>7304.8077599999997</v>
      </c>
    </row>
    <row r="291" spans="1:7" ht="126" customHeight="1" thickBot="1" x14ac:dyDescent="0.35">
      <c r="A291" s="8" t="s">
        <v>331</v>
      </c>
      <c r="B291" s="36" t="s">
        <v>326</v>
      </c>
      <c r="C291" s="37"/>
      <c r="D291" s="2" t="s">
        <v>7</v>
      </c>
      <c r="E291" s="9">
        <v>4.0400099999999997</v>
      </c>
      <c r="F291" s="12">
        <f t="shared" si="24"/>
        <v>12233.15028</v>
      </c>
      <c r="G291" s="12">
        <f t="shared" si="25"/>
        <v>14679.780336</v>
      </c>
    </row>
    <row r="292" spans="1:7" ht="18.649999999999999" customHeight="1" x14ac:dyDescent="0.3">
      <c r="A292" s="38">
        <v>6.15</v>
      </c>
      <c r="B292" s="44" t="s">
        <v>332</v>
      </c>
      <c r="C292" s="45"/>
      <c r="D292" s="38" t="s">
        <v>6</v>
      </c>
      <c r="E292" s="32" t="s">
        <v>6</v>
      </c>
      <c r="F292" s="12" t="e">
        <f t="shared" si="24"/>
        <v>#VALUE!</v>
      </c>
      <c r="G292" s="12" t="e">
        <f t="shared" si="25"/>
        <v>#VALUE!</v>
      </c>
    </row>
    <row r="293" spans="1:7" ht="18.649999999999999" customHeight="1" thickBot="1" x14ac:dyDescent="0.35">
      <c r="A293" s="39"/>
      <c r="B293" s="46" t="s">
        <v>333</v>
      </c>
      <c r="C293" s="47"/>
      <c r="D293" s="39"/>
      <c r="E293" s="33"/>
      <c r="F293" s="12">
        <f t="shared" si="24"/>
        <v>0</v>
      </c>
      <c r="G293" s="12">
        <f t="shared" si="25"/>
        <v>0</v>
      </c>
    </row>
    <row r="294" spans="1:7" ht="18.649999999999999" customHeight="1" thickBot="1" x14ac:dyDescent="0.35">
      <c r="A294" s="8" t="s">
        <v>334</v>
      </c>
      <c r="B294" s="36" t="s">
        <v>213</v>
      </c>
      <c r="C294" s="37"/>
      <c r="D294" s="2" t="s">
        <v>7</v>
      </c>
      <c r="E294" s="9">
        <v>1.33324</v>
      </c>
      <c r="F294" s="12">
        <f t="shared" si="24"/>
        <v>4037.0507199999997</v>
      </c>
      <c r="G294" s="12">
        <f t="shared" si="25"/>
        <v>4844.4608639999997</v>
      </c>
    </row>
    <row r="295" spans="1:7" ht="36" customHeight="1" thickBot="1" x14ac:dyDescent="0.35">
      <c r="A295" s="8" t="s">
        <v>335</v>
      </c>
      <c r="B295" s="36" t="s">
        <v>217</v>
      </c>
      <c r="C295" s="37"/>
      <c r="D295" s="2" t="s">
        <v>7</v>
      </c>
      <c r="E295" s="9">
        <v>1.99651</v>
      </c>
      <c r="F295" s="12">
        <f t="shared" si="24"/>
        <v>6045.43228</v>
      </c>
      <c r="G295" s="12">
        <f t="shared" si="25"/>
        <v>7254.518736</v>
      </c>
    </row>
    <row r="296" spans="1:7" ht="72" customHeight="1" thickBot="1" x14ac:dyDescent="0.35">
      <c r="A296" s="8" t="s">
        <v>336</v>
      </c>
      <c r="B296" s="36" t="s">
        <v>221</v>
      </c>
      <c r="C296" s="37"/>
      <c r="D296" s="2" t="s">
        <v>7</v>
      </c>
      <c r="E296" s="9">
        <v>2.0141499999999999</v>
      </c>
      <c r="F296" s="12">
        <f t="shared" si="24"/>
        <v>6098.8462</v>
      </c>
      <c r="G296" s="12">
        <f t="shared" si="25"/>
        <v>7318.6154399999996</v>
      </c>
    </row>
    <row r="297" spans="1:7" ht="36" customHeight="1" thickBot="1" x14ac:dyDescent="0.35">
      <c r="A297" s="8" t="s">
        <v>337</v>
      </c>
      <c r="B297" s="36" t="s">
        <v>326</v>
      </c>
      <c r="C297" s="37"/>
      <c r="D297" s="2" t="s">
        <v>7</v>
      </c>
      <c r="E297" s="9">
        <v>4.0449099999999998</v>
      </c>
      <c r="F297" s="12">
        <f t="shared" si="24"/>
        <v>12247.98748</v>
      </c>
      <c r="G297" s="12">
        <f t="shared" si="25"/>
        <v>14697.584976</v>
      </c>
    </row>
    <row r="298" spans="1:7" ht="18.649999999999999" customHeight="1" x14ac:dyDescent="0.3">
      <c r="A298" s="38">
        <v>6.16</v>
      </c>
      <c r="B298" s="44" t="s">
        <v>338</v>
      </c>
      <c r="C298" s="45"/>
      <c r="D298" s="38" t="s">
        <v>6</v>
      </c>
      <c r="E298" s="32" t="s">
        <v>6</v>
      </c>
      <c r="F298" s="12" t="e">
        <f t="shared" si="24"/>
        <v>#VALUE!</v>
      </c>
      <c r="G298" s="12" t="e">
        <f t="shared" si="25"/>
        <v>#VALUE!</v>
      </c>
    </row>
    <row r="299" spans="1:7" ht="18.649999999999999" customHeight="1" thickBot="1" x14ac:dyDescent="0.35">
      <c r="A299" s="39"/>
      <c r="B299" s="46" t="s">
        <v>339</v>
      </c>
      <c r="C299" s="47"/>
      <c r="D299" s="39"/>
      <c r="E299" s="33"/>
      <c r="F299" s="12">
        <f t="shared" si="24"/>
        <v>0</v>
      </c>
      <c r="G299" s="12">
        <f t="shared" si="25"/>
        <v>0</v>
      </c>
    </row>
    <row r="300" spans="1:7" ht="18.649999999999999" customHeight="1" thickBot="1" x14ac:dyDescent="0.35">
      <c r="A300" s="8" t="s">
        <v>340</v>
      </c>
      <c r="B300" s="36" t="s">
        <v>213</v>
      </c>
      <c r="C300" s="37"/>
      <c r="D300" s="2" t="s">
        <v>7</v>
      </c>
      <c r="E300" s="9">
        <v>1.33324</v>
      </c>
      <c r="F300" s="12">
        <f t="shared" si="24"/>
        <v>4037.0507199999997</v>
      </c>
      <c r="G300" s="12">
        <f t="shared" si="25"/>
        <v>4844.4608639999997</v>
      </c>
    </row>
    <row r="301" spans="1:7" ht="36" customHeight="1" thickBot="1" x14ac:dyDescent="0.35">
      <c r="A301" s="8" t="s">
        <v>341</v>
      </c>
      <c r="B301" s="36" t="s">
        <v>217</v>
      </c>
      <c r="C301" s="37"/>
      <c r="D301" s="2" t="s">
        <v>7</v>
      </c>
      <c r="E301" s="9">
        <v>1.99651</v>
      </c>
      <c r="F301" s="12">
        <f t="shared" si="24"/>
        <v>6045.43228</v>
      </c>
      <c r="G301" s="12">
        <f t="shared" si="25"/>
        <v>7254.518736</v>
      </c>
    </row>
    <row r="302" spans="1:7" ht="72" customHeight="1" thickBot="1" x14ac:dyDescent="0.35">
      <c r="A302" s="8" t="s">
        <v>342</v>
      </c>
      <c r="B302" s="36" t="s">
        <v>221</v>
      </c>
      <c r="C302" s="37"/>
      <c r="D302" s="2" t="s">
        <v>7</v>
      </c>
      <c r="E302" s="9">
        <v>2.0141499999999999</v>
      </c>
      <c r="F302" s="12">
        <f t="shared" si="24"/>
        <v>6098.8462</v>
      </c>
      <c r="G302" s="12">
        <f t="shared" si="25"/>
        <v>7318.6154399999996</v>
      </c>
    </row>
    <row r="303" spans="1:7" ht="54" customHeight="1" thickBot="1" x14ac:dyDescent="0.35">
      <c r="A303" s="8" t="s">
        <v>343</v>
      </c>
      <c r="B303" s="36" t="s">
        <v>326</v>
      </c>
      <c r="C303" s="37"/>
      <c r="D303" s="2" t="s">
        <v>7</v>
      </c>
      <c r="E303" s="9">
        <v>4.0449099999999998</v>
      </c>
      <c r="F303" s="12">
        <f t="shared" si="24"/>
        <v>12247.98748</v>
      </c>
      <c r="G303" s="12">
        <f t="shared" si="25"/>
        <v>14697.584976</v>
      </c>
    </row>
    <row r="304" spans="1:7" ht="36" customHeight="1" thickBot="1" x14ac:dyDescent="0.35">
      <c r="A304" s="8">
        <v>6.17</v>
      </c>
      <c r="B304" s="36" t="s">
        <v>344</v>
      </c>
      <c r="C304" s="37"/>
      <c r="D304" s="2" t="s">
        <v>6</v>
      </c>
      <c r="E304" s="9" t="s">
        <v>6</v>
      </c>
      <c r="F304" s="12" t="e">
        <f t="shared" si="24"/>
        <v>#VALUE!</v>
      </c>
      <c r="G304" s="12" t="e">
        <f t="shared" si="25"/>
        <v>#VALUE!</v>
      </c>
    </row>
    <row r="305" spans="1:7" ht="18.649999999999999" customHeight="1" thickBot="1" x14ac:dyDescent="0.35">
      <c r="A305" s="8" t="s">
        <v>345</v>
      </c>
      <c r="B305" s="36" t="s">
        <v>346</v>
      </c>
      <c r="C305" s="37"/>
      <c r="D305" s="2" t="s">
        <v>7</v>
      </c>
      <c r="E305" s="9">
        <v>0.20555999999999999</v>
      </c>
      <c r="F305" s="12">
        <f t="shared" si="24"/>
        <v>622.43567999999993</v>
      </c>
      <c r="G305" s="12">
        <f t="shared" si="25"/>
        <v>746.9228159999999</v>
      </c>
    </row>
    <row r="306" spans="1:7" ht="36" customHeight="1" thickBot="1" x14ac:dyDescent="0.35">
      <c r="A306" s="27" t="s">
        <v>347</v>
      </c>
      <c r="B306" s="59" t="s">
        <v>348</v>
      </c>
      <c r="C306" s="60"/>
      <c r="D306" s="28" t="s">
        <v>7</v>
      </c>
      <c r="E306" s="29">
        <v>0.16830000000000001</v>
      </c>
      <c r="F306" s="30">
        <f t="shared" si="24"/>
        <v>509.61240000000004</v>
      </c>
      <c r="G306" s="30">
        <f t="shared" si="25"/>
        <v>611.53488000000004</v>
      </c>
    </row>
    <row r="307" spans="1:7" ht="36" customHeight="1" thickBot="1" x14ac:dyDescent="0.35">
      <c r="A307" s="27">
        <v>6.2</v>
      </c>
      <c r="B307" s="59" t="s">
        <v>349</v>
      </c>
      <c r="C307" s="60"/>
      <c r="D307" s="28" t="s">
        <v>6</v>
      </c>
      <c r="E307" s="29" t="s">
        <v>6</v>
      </c>
      <c r="F307" s="30" t="e">
        <f t="shared" ref="F307:F354" si="26">E307*3028</f>
        <v>#VALUE!</v>
      </c>
      <c r="G307" s="30" t="e">
        <f t="shared" ref="G307:G354" si="27">F307*1.2</f>
        <v>#VALUE!</v>
      </c>
    </row>
    <row r="308" spans="1:7" ht="18.649999999999999" customHeight="1" thickBot="1" x14ac:dyDescent="0.35">
      <c r="A308" s="27" t="s">
        <v>350</v>
      </c>
      <c r="B308" s="59" t="s">
        <v>351</v>
      </c>
      <c r="C308" s="60"/>
      <c r="D308" s="28" t="s">
        <v>7</v>
      </c>
      <c r="E308" s="29">
        <v>0.15694</v>
      </c>
      <c r="F308" s="30">
        <f t="shared" si="26"/>
        <v>475.21431999999999</v>
      </c>
      <c r="G308" s="30">
        <f t="shared" si="27"/>
        <v>570.25718399999994</v>
      </c>
    </row>
    <row r="309" spans="1:7" ht="180" customHeight="1" thickBot="1" x14ac:dyDescent="0.35">
      <c r="A309" s="27" t="s">
        <v>352</v>
      </c>
      <c r="B309" s="59" t="s">
        <v>353</v>
      </c>
      <c r="C309" s="60"/>
      <c r="D309" s="28" t="s">
        <v>7</v>
      </c>
      <c r="E309" s="29">
        <v>0.15615999999999999</v>
      </c>
      <c r="F309" s="30">
        <f t="shared" si="26"/>
        <v>472.85247999999996</v>
      </c>
      <c r="G309" s="30">
        <f t="shared" si="27"/>
        <v>567.42297599999995</v>
      </c>
    </row>
    <row r="310" spans="1:7" ht="90" customHeight="1" thickBot="1" x14ac:dyDescent="0.35">
      <c r="A310" s="8" t="s">
        <v>354</v>
      </c>
      <c r="B310" s="36" t="s">
        <v>355</v>
      </c>
      <c r="C310" s="37"/>
      <c r="D310" s="2" t="s">
        <v>7</v>
      </c>
      <c r="E310" s="9">
        <v>0.15745999999999999</v>
      </c>
      <c r="F310" s="12">
        <f t="shared" si="26"/>
        <v>476.78887999999995</v>
      </c>
      <c r="G310" s="12">
        <f t="shared" si="27"/>
        <v>572.14665599999989</v>
      </c>
    </row>
    <row r="311" spans="1:7" ht="18.649999999999999" customHeight="1" thickBot="1" x14ac:dyDescent="0.35">
      <c r="A311" s="8">
        <v>6.21</v>
      </c>
      <c r="B311" s="36" t="s">
        <v>356</v>
      </c>
      <c r="C311" s="37"/>
      <c r="D311" s="2" t="s">
        <v>6</v>
      </c>
      <c r="E311" s="9" t="s">
        <v>6</v>
      </c>
      <c r="F311" s="12" t="e">
        <f t="shared" si="26"/>
        <v>#VALUE!</v>
      </c>
      <c r="G311" s="12" t="e">
        <f t="shared" si="27"/>
        <v>#VALUE!</v>
      </c>
    </row>
    <row r="312" spans="1:7" ht="36" customHeight="1" thickBot="1" x14ac:dyDescent="0.35">
      <c r="A312" s="8" t="s">
        <v>357</v>
      </c>
      <c r="B312" s="36" t="s">
        <v>351</v>
      </c>
      <c r="C312" s="37"/>
      <c r="D312" s="2" t="s">
        <v>7</v>
      </c>
      <c r="E312" s="9">
        <v>0.13921</v>
      </c>
      <c r="F312" s="12">
        <f t="shared" si="26"/>
        <v>421.52787999999998</v>
      </c>
      <c r="G312" s="12">
        <f t="shared" si="27"/>
        <v>505.83345599999996</v>
      </c>
    </row>
    <row r="313" spans="1:7" ht="18.649999999999999" customHeight="1" thickBot="1" x14ac:dyDescent="0.35">
      <c r="A313" s="8" t="s">
        <v>358</v>
      </c>
      <c r="B313" s="36" t="s">
        <v>353</v>
      </c>
      <c r="C313" s="37"/>
      <c r="D313" s="2" t="s">
        <v>7</v>
      </c>
      <c r="E313" s="9">
        <v>0.13843</v>
      </c>
      <c r="F313" s="12">
        <f t="shared" si="26"/>
        <v>419.16604000000001</v>
      </c>
      <c r="G313" s="12">
        <f t="shared" si="27"/>
        <v>502.99924799999997</v>
      </c>
    </row>
    <row r="314" spans="1:7" ht="54" customHeight="1" thickBot="1" x14ac:dyDescent="0.35">
      <c r="A314" s="8" t="s">
        <v>359</v>
      </c>
      <c r="B314" s="36" t="s">
        <v>355</v>
      </c>
      <c r="C314" s="37"/>
      <c r="D314" s="2" t="s">
        <v>7</v>
      </c>
      <c r="E314" s="9">
        <v>0.13972999999999999</v>
      </c>
      <c r="F314" s="12">
        <f t="shared" si="26"/>
        <v>423.10244</v>
      </c>
      <c r="G314" s="12">
        <f t="shared" si="27"/>
        <v>507.72292799999997</v>
      </c>
    </row>
    <row r="315" spans="1:7" ht="18.649999999999999" customHeight="1" thickBot="1" x14ac:dyDescent="0.35">
      <c r="A315" s="8" t="s">
        <v>360</v>
      </c>
      <c r="B315" s="36" t="s">
        <v>361</v>
      </c>
      <c r="C315" s="37"/>
      <c r="D315" s="2" t="s">
        <v>7</v>
      </c>
      <c r="E315" s="9">
        <v>0.13947000000000001</v>
      </c>
      <c r="F315" s="12">
        <f t="shared" si="26"/>
        <v>422.31516000000005</v>
      </c>
      <c r="G315" s="12">
        <f t="shared" si="27"/>
        <v>506.77819200000005</v>
      </c>
    </row>
    <row r="316" spans="1:7" ht="36" customHeight="1" thickBot="1" x14ac:dyDescent="0.35">
      <c r="A316" s="8" t="s">
        <v>362</v>
      </c>
      <c r="B316" s="36" t="s">
        <v>363</v>
      </c>
      <c r="C316" s="37"/>
      <c r="D316" s="2" t="s">
        <v>7</v>
      </c>
      <c r="E316" s="9">
        <v>0.21534</v>
      </c>
      <c r="F316" s="12">
        <f t="shared" si="26"/>
        <v>652.04952000000003</v>
      </c>
      <c r="G316" s="12">
        <f t="shared" si="27"/>
        <v>782.45942400000001</v>
      </c>
    </row>
    <row r="317" spans="1:7" ht="18.649999999999999" customHeight="1" thickBot="1" x14ac:dyDescent="0.35">
      <c r="A317" s="8" t="s">
        <v>364</v>
      </c>
      <c r="B317" s="36" t="s">
        <v>365</v>
      </c>
      <c r="C317" s="37"/>
      <c r="D317" s="2" t="s">
        <v>7</v>
      </c>
      <c r="E317" s="9">
        <v>0.16827</v>
      </c>
      <c r="F317" s="12">
        <f t="shared" si="26"/>
        <v>509.52156000000002</v>
      </c>
      <c r="G317" s="12">
        <f t="shared" si="27"/>
        <v>611.42587200000003</v>
      </c>
    </row>
    <row r="318" spans="1:7" ht="18.649999999999999" customHeight="1" thickBot="1" x14ac:dyDescent="0.35">
      <c r="A318" s="8">
        <v>6.22</v>
      </c>
      <c r="B318" s="36" t="s">
        <v>366</v>
      </c>
      <c r="C318" s="37"/>
      <c r="D318" s="2" t="s">
        <v>6</v>
      </c>
      <c r="E318" s="9" t="s">
        <v>6</v>
      </c>
      <c r="F318" s="12" t="e">
        <f t="shared" si="26"/>
        <v>#VALUE!</v>
      </c>
      <c r="G318" s="12" t="e">
        <f t="shared" si="27"/>
        <v>#VALUE!</v>
      </c>
    </row>
    <row r="319" spans="1:7" ht="54" customHeight="1" thickBot="1" x14ac:dyDescent="0.35">
      <c r="A319" s="8" t="s">
        <v>367</v>
      </c>
      <c r="B319" s="36" t="s">
        <v>353</v>
      </c>
      <c r="C319" s="37"/>
      <c r="D319" s="2" t="s">
        <v>7</v>
      </c>
      <c r="E319" s="9">
        <v>0.2959</v>
      </c>
      <c r="F319" s="12">
        <f t="shared" si="26"/>
        <v>895.98519999999996</v>
      </c>
      <c r="G319" s="12">
        <f t="shared" si="27"/>
        <v>1075.1822399999999</v>
      </c>
    </row>
    <row r="320" spans="1:7" ht="18.649999999999999" customHeight="1" thickBot="1" x14ac:dyDescent="0.35">
      <c r="A320" s="8" t="s">
        <v>368</v>
      </c>
      <c r="B320" s="36" t="s">
        <v>355</v>
      </c>
      <c r="C320" s="37"/>
      <c r="D320" s="2" t="s">
        <v>7</v>
      </c>
      <c r="E320" s="9">
        <v>0.40275</v>
      </c>
      <c r="F320" s="12">
        <f t="shared" si="26"/>
        <v>1219.527</v>
      </c>
      <c r="G320" s="12">
        <f t="shared" si="27"/>
        <v>1463.4323999999999</v>
      </c>
    </row>
    <row r="321" spans="1:7" ht="36" customHeight="1" thickBot="1" x14ac:dyDescent="0.35">
      <c r="A321" s="8" t="s">
        <v>369</v>
      </c>
      <c r="B321" s="36" t="s">
        <v>361</v>
      </c>
      <c r="C321" s="37"/>
      <c r="D321" s="2" t="s">
        <v>7</v>
      </c>
      <c r="E321" s="9">
        <v>0.44469999999999998</v>
      </c>
      <c r="F321" s="12">
        <f t="shared" si="26"/>
        <v>1346.5516</v>
      </c>
      <c r="G321" s="12">
        <f t="shared" si="27"/>
        <v>1615.8619200000001</v>
      </c>
    </row>
    <row r="322" spans="1:7" ht="18.649999999999999" customHeight="1" thickBot="1" x14ac:dyDescent="0.35">
      <c r="A322" s="8" t="s">
        <v>370</v>
      </c>
      <c r="B322" s="36" t="s">
        <v>351</v>
      </c>
      <c r="C322" s="37"/>
      <c r="D322" s="2" t="s">
        <v>7</v>
      </c>
      <c r="E322" s="9">
        <v>0.50194000000000005</v>
      </c>
      <c r="F322" s="12">
        <f t="shared" si="26"/>
        <v>1519.8743200000001</v>
      </c>
      <c r="G322" s="12">
        <f t="shared" si="27"/>
        <v>1823.8491840000002</v>
      </c>
    </row>
    <row r="323" spans="1:7" ht="36" customHeight="1" thickBot="1" x14ac:dyDescent="0.35">
      <c r="A323" s="8">
        <v>6.23</v>
      </c>
      <c r="B323" s="36" t="s">
        <v>371</v>
      </c>
      <c r="C323" s="37"/>
      <c r="D323" s="2" t="s">
        <v>6</v>
      </c>
      <c r="E323" s="9" t="s">
        <v>6</v>
      </c>
      <c r="F323" s="12" t="e">
        <f t="shared" si="26"/>
        <v>#VALUE!</v>
      </c>
      <c r="G323" s="12" t="e">
        <f t="shared" si="27"/>
        <v>#VALUE!</v>
      </c>
    </row>
    <row r="324" spans="1:7" ht="54" customHeight="1" thickBot="1" x14ac:dyDescent="0.35">
      <c r="A324" s="8" t="s">
        <v>372</v>
      </c>
      <c r="B324" s="36" t="s">
        <v>14</v>
      </c>
      <c r="C324" s="37"/>
      <c r="D324" s="2" t="s">
        <v>7</v>
      </c>
      <c r="E324" s="9">
        <v>0.17491999999999999</v>
      </c>
      <c r="F324" s="12">
        <f t="shared" si="26"/>
        <v>529.65775999999994</v>
      </c>
      <c r="G324" s="12">
        <f t="shared" si="27"/>
        <v>635.58931199999995</v>
      </c>
    </row>
    <row r="325" spans="1:7" ht="18.649999999999999" customHeight="1" thickBot="1" x14ac:dyDescent="0.35">
      <c r="A325" s="8" t="s">
        <v>373</v>
      </c>
      <c r="B325" s="36" t="s">
        <v>374</v>
      </c>
      <c r="C325" s="37"/>
      <c r="D325" s="2" t="s">
        <v>7</v>
      </c>
      <c r="E325" s="9">
        <v>0.17491999999999999</v>
      </c>
      <c r="F325" s="12">
        <f t="shared" si="26"/>
        <v>529.65775999999994</v>
      </c>
      <c r="G325" s="12">
        <f t="shared" si="27"/>
        <v>635.58931199999995</v>
      </c>
    </row>
    <row r="326" spans="1:7" ht="36" customHeight="1" thickBot="1" x14ac:dyDescent="0.35">
      <c r="A326" s="8">
        <v>6.24</v>
      </c>
      <c r="B326" s="36" t="s">
        <v>375</v>
      </c>
      <c r="C326" s="37"/>
      <c r="D326" s="2" t="s">
        <v>6</v>
      </c>
      <c r="E326" s="9" t="s">
        <v>6</v>
      </c>
      <c r="F326" s="12" t="e">
        <f t="shared" si="26"/>
        <v>#VALUE!</v>
      </c>
      <c r="G326" s="12" t="e">
        <f t="shared" si="27"/>
        <v>#VALUE!</v>
      </c>
    </row>
    <row r="327" spans="1:7" ht="108" customHeight="1" thickBot="1" x14ac:dyDescent="0.35">
      <c r="A327" s="8" t="s">
        <v>376</v>
      </c>
      <c r="B327" s="36" t="s">
        <v>14</v>
      </c>
      <c r="C327" s="37"/>
      <c r="D327" s="2" t="s">
        <v>7</v>
      </c>
      <c r="E327" s="9">
        <v>0.20508000000000001</v>
      </c>
      <c r="F327" s="12">
        <f t="shared" si="26"/>
        <v>620.98224000000005</v>
      </c>
      <c r="G327" s="12">
        <f t="shared" si="27"/>
        <v>745.17868800000008</v>
      </c>
    </row>
    <row r="328" spans="1:7" ht="72" customHeight="1" thickBot="1" x14ac:dyDescent="0.35">
      <c r="A328" s="8" t="s">
        <v>377</v>
      </c>
      <c r="B328" s="36" t="s">
        <v>374</v>
      </c>
      <c r="C328" s="37"/>
      <c r="D328" s="2" t="s">
        <v>7</v>
      </c>
      <c r="E328" s="9">
        <v>0.20508000000000001</v>
      </c>
      <c r="F328" s="12">
        <f t="shared" si="26"/>
        <v>620.98224000000005</v>
      </c>
      <c r="G328" s="12">
        <f t="shared" si="27"/>
        <v>745.17868800000008</v>
      </c>
    </row>
    <row r="329" spans="1:7" ht="36" customHeight="1" thickBot="1" x14ac:dyDescent="0.35">
      <c r="A329" s="8">
        <v>6.25</v>
      </c>
      <c r="B329" s="36" t="s">
        <v>378</v>
      </c>
      <c r="C329" s="37"/>
      <c r="D329" s="2" t="s">
        <v>6</v>
      </c>
      <c r="E329" s="9" t="s">
        <v>6</v>
      </c>
      <c r="F329" s="12" t="e">
        <f t="shared" si="26"/>
        <v>#VALUE!</v>
      </c>
      <c r="G329" s="12" t="e">
        <f t="shared" si="27"/>
        <v>#VALUE!</v>
      </c>
    </row>
    <row r="330" spans="1:7" ht="108" customHeight="1" thickBot="1" x14ac:dyDescent="0.35">
      <c r="A330" s="8" t="s">
        <v>379</v>
      </c>
      <c r="B330" s="36" t="s">
        <v>346</v>
      </c>
      <c r="C330" s="37"/>
      <c r="D330" s="2" t="s">
        <v>7</v>
      </c>
      <c r="E330" s="9">
        <v>0.2248</v>
      </c>
      <c r="F330" s="12">
        <f t="shared" si="26"/>
        <v>680.69439999999997</v>
      </c>
      <c r="G330" s="12">
        <f t="shared" si="27"/>
        <v>816.83327999999995</v>
      </c>
    </row>
    <row r="331" spans="1:7" ht="72" customHeight="1" thickBot="1" x14ac:dyDescent="0.35">
      <c r="A331" s="8" t="s">
        <v>380</v>
      </c>
      <c r="B331" s="36" t="s">
        <v>348</v>
      </c>
      <c r="C331" s="37"/>
      <c r="D331" s="2" t="s">
        <v>7</v>
      </c>
      <c r="E331" s="9">
        <v>8.9779999999999999E-2</v>
      </c>
      <c r="F331" s="12">
        <f t="shared" si="26"/>
        <v>271.85383999999999</v>
      </c>
      <c r="G331" s="12">
        <f t="shared" si="27"/>
        <v>326.22460799999999</v>
      </c>
    </row>
    <row r="332" spans="1:7" ht="72" customHeight="1" thickBot="1" x14ac:dyDescent="0.35">
      <c r="A332" s="8">
        <v>6.27</v>
      </c>
      <c r="B332" s="36" t="s">
        <v>381</v>
      </c>
      <c r="C332" s="37"/>
      <c r="D332" s="2" t="s">
        <v>6</v>
      </c>
      <c r="E332" s="9" t="s">
        <v>6</v>
      </c>
      <c r="F332" s="12" t="e">
        <f t="shared" si="26"/>
        <v>#VALUE!</v>
      </c>
      <c r="G332" s="12" t="e">
        <f t="shared" si="27"/>
        <v>#VALUE!</v>
      </c>
    </row>
    <row r="333" spans="1:7" ht="18.649999999999999" customHeight="1" thickBot="1" x14ac:dyDescent="0.35">
      <c r="A333" s="8" t="s">
        <v>382</v>
      </c>
      <c r="B333" s="36" t="s">
        <v>383</v>
      </c>
      <c r="C333" s="37"/>
      <c r="D333" s="2" t="s">
        <v>7</v>
      </c>
      <c r="E333" s="9">
        <v>0.13275999999999999</v>
      </c>
      <c r="F333" s="12">
        <f t="shared" si="26"/>
        <v>401.99727999999999</v>
      </c>
      <c r="G333" s="12">
        <f t="shared" si="27"/>
        <v>482.39673599999998</v>
      </c>
    </row>
    <row r="334" spans="1:7" ht="18.649999999999999" customHeight="1" thickBot="1" x14ac:dyDescent="0.35">
      <c r="A334" s="8" t="s">
        <v>384</v>
      </c>
      <c r="B334" s="36" t="s">
        <v>385</v>
      </c>
      <c r="C334" s="37"/>
      <c r="D334" s="2" t="s">
        <v>7</v>
      </c>
      <c r="E334" s="9">
        <v>5.7189999999999998E-2</v>
      </c>
      <c r="F334" s="12">
        <f t="shared" si="26"/>
        <v>173.17131999999998</v>
      </c>
      <c r="G334" s="12">
        <f t="shared" si="27"/>
        <v>207.80558399999998</v>
      </c>
    </row>
    <row r="335" spans="1:7" ht="36" customHeight="1" thickBot="1" x14ac:dyDescent="0.35">
      <c r="A335" s="8" t="s">
        <v>386</v>
      </c>
      <c r="B335" s="36" t="s">
        <v>387</v>
      </c>
      <c r="C335" s="37"/>
      <c r="D335" s="2" t="s">
        <v>7</v>
      </c>
      <c r="E335" s="9">
        <v>9.085E-2</v>
      </c>
      <c r="F335" s="12">
        <f t="shared" si="26"/>
        <v>275.09379999999999</v>
      </c>
      <c r="G335" s="12">
        <f t="shared" si="27"/>
        <v>330.11255999999997</v>
      </c>
    </row>
    <row r="336" spans="1:7" ht="90" customHeight="1" thickBot="1" x14ac:dyDescent="0.35">
      <c r="A336" s="8" t="s">
        <v>388</v>
      </c>
      <c r="B336" s="36" t="s">
        <v>389</v>
      </c>
      <c r="C336" s="37"/>
      <c r="D336" s="2" t="s">
        <v>7</v>
      </c>
      <c r="E336" s="9">
        <v>0.12042</v>
      </c>
      <c r="F336" s="12">
        <f t="shared" si="26"/>
        <v>364.63175999999999</v>
      </c>
      <c r="G336" s="12">
        <f t="shared" si="27"/>
        <v>437.55811199999999</v>
      </c>
    </row>
    <row r="337" spans="1:7" ht="18.649999999999999" customHeight="1" thickBot="1" x14ac:dyDescent="0.35">
      <c r="A337" s="8" t="s">
        <v>390</v>
      </c>
      <c r="B337" s="36" t="s">
        <v>391</v>
      </c>
      <c r="C337" s="37"/>
      <c r="D337" s="2" t="s">
        <v>7</v>
      </c>
      <c r="E337" s="9">
        <v>0.10278</v>
      </c>
      <c r="F337" s="12">
        <f t="shared" si="26"/>
        <v>311.21783999999997</v>
      </c>
      <c r="G337" s="12">
        <f t="shared" si="27"/>
        <v>373.46140799999995</v>
      </c>
    </row>
    <row r="338" spans="1:7" ht="36" customHeight="1" thickBot="1" x14ac:dyDescent="0.35">
      <c r="A338" s="8">
        <v>6.28</v>
      </c>
      <c r="B338" s="36" t="s">
        <v>392</v>
      </c>
      <c r="C338" s="37"/>
      <c r="D338" s="2" t="s">
        <v>7</v>
      </c>
      <c r="E338" s="9">
        <v>6.6229999999999997E-2</v>
      </c>
      <c r="F338" s="12">
        <f t="shared" si="26"/>
        <v>200.54443999999998</v>
      </c>
      <c r="G338" s="12">
        <f t="shared" si="27"/>
        <v>240.65332799999996</v>
      </c>
    </row>
    <row r="339" spans="1:7" ht="18.649999999999999" customHeight="1" thickBot="1" x14ac:dyDescent="0.35">
      <c r="A339" s="8">
        <v>6.29</v>
      </c>
      <c r="B339" s="36" t="s">
        <v>393</v>
      </c>
      <c r="C339" s="37"/>
      <c r="D339" s="2" t="s">
        <v>6</v>
      </c>
      <c r="E339" s="9" t="s">
        <v>6</v>
      </c>
      <c r="F339" s="12" t="e">
        <f t="shared" si="26"/>
        <v>#VALUE!</v>
      </c>
      <c r="G339" s="12" t="e">
        <f t="shared" si="27"/>
        <v>#VALUE!</v>
      </c>
    </row>
    <row r="340" spans="1:7" ht="36" customHeight="1" thickBot="1" x14ac:dyDescent="0.35">
      <c r="A340" s="8" t="s">
        <v>394</v>
      </c>
      <c r="B340" s="36" t="s">
        <v>395</v>
      </c>
      <c r="C340" s="37"/>
      <c r="D340" s="2" t="s">
        <v>7</v>
      </c>
      <c r="E340" s="9">
        <v>8.6580000000000004E-2</v>
      </c>
      <c r="F340" s="12">
        <f t="shared" si="26"/>
        <v>262.16424000000001</v>
      </c>
      <c r="G340" s="12">
        <f t="shared" si="27"/>
        <v>314.59708799999999</v>
      </c>
    </row>
    <row r="341" spans="1:7" ht="54" customHeight="1" thickBot="1" x14ac:dyDescent="0.35">
      <c r="A341" s="8" t="s">
        <v>396</v>
      </c>
      <c r="B341" s="36" t="s">
        <v>397</v>
      </c>
      <c r="C341" s="37"/>
      <c r="D341" s="2" t="s">
        <v>7</v>
      </c>
      <c r="E341" s="9">
        <v>8.6580000000000004E-2</v>
      </c>
      <c r="F341" s="12">
        <f t="shared" si="26"/>
        <v>262.16424000000001</v>
      </c>
      <c r="G341" s="12">
        <f t="shared" si="27"/>
        <v>314.59708799999999</v>
      </c>
    </row>
    <row r="342" spans="1:7" ht="72" customHeight="1" thickBot="1" x14ac:dyDescent="0.35">
      <c r="A342" s="8">
        <v>6.3</v>
      </c>
      <c r="B342" s="36" t="s">
        <v>398</v>
      </c>
      <c r="C342" s="37"/>
      <c r="D342" s="2" t="s">
        <v>6</v>
      </c>
      <c r="E342" s="9" t="s">
        <v>6</v>
      </c>
      <c r="F342" s="12" t="e">
        <f t="shared" si="26"/>
        <v>#VALUE!</v>
      </c>
      <c r="G342" s="12" t="e">
        <f t="shared" si="27"/>
        <v>#VALUE!</v>
      </c>
    </row>
    <row r="343" spans="1:7" ht="54" customHeight="1" thickBot="1" x14ac:dyDescent="0.35">
      <c r="A343" s="8" t="s">
        <v>399</v>
      </c>
      <c r="B343" s="36" t="s">
        <v>395</v>
      </c>
      <c r="C343" s="37"/>
      <c r="D343" s="2" t="s">
        <v>7</v>
      </c>
      <c r="E343" s="9">
        <v>7.6450000000000004E-2</v>
      </c>
      <c r="F343" s="12">
        <f t="shared" si="26"/>
        <v>231.4906</v>
      </c>
      <c r="G343" s="12">
        <f t="shared" si="27"/>
        <v>277.78872000000001</v>
      </c>
    </row>
    <row r="344" spans="1:7" ht="18.649999999999999" customHeight="1" thickBot="1" x14ac:dyDescent="0.35">
      <c r="A344" s="8" t="s">
        <v>400</v>
      </c>
      <c r="B344" s="36" t="s">
        <v>401</v>
      </c>
      <c r="C344" s="37"/>
      <c r="D344" s="2" t="s">
        <v>7</v>
      </c>
      <c r="E344" s="9">
        <v>7.6450000000000004E-2</v>
      </c>
      <c r="F344" s="12">
        <f t="shared" si="26"/>
        <v>231.4906</v>
      </c>
      <c r="G344" s="12">
        <f t="shared" si="27"/>
        <v>277.78872000000001</v>
      </c>
    </row>
    <row r="345" spans="1:7" ht="18.649999999999999" customHeight="1" thickBot="1" x14ac:dyDescent="0.35">
      <c r="A345" s="8" t="s">
        <v>402</v>
      </c>
      <c r="B345" s="36" t="s">
        <v>403</v>
      </c>
      <c r="C345" s="37"/>
      <c r="D345" s="2" t="s">
        <v>7</v>
      </c>
      <c r="E345" s="9">
        <v>7.6450000000000004E-2</v>
      </c>
      <c r="F345" s="12">
        <f t="shared" si="26"/>
        <v>231.4906</v>
      </c>
      <c r="G345" s="12">
        <f t="shared" si="27"/>
        <v>277.78872000000001</v>
      </c>
    </row>
    <row r="346" spans="1:7" ht="36" customHeight="1" thickBot="1" x14ac:dyDescent="0.35">
      <c r="A346" s="8">
        <v>6.31</v>
      </c>
      <c r="B346" s="36" t="s">
        <v>404</v>
      </c>
      <c r="C346" s="37"/>
      <c r="D346" s="2" t="s">
        <v>6</v>
      </c>
      <c r="E346" s="9" t="s">
        <v>6</v>
      </c>
      <c r="F346" s="12" t="e">
        <f t="shared" si="26"/>
        <v>#VALUE!</v>
      </c>
      <c r="G346" s="12" t="e">
        <f t="shared" si="27"/>
        <v>#VALUE!</v>
      </c>
    </row>
    <row r="347" spans="1:7" ht="18.649999999999999" customHeight="1" thickBot="1" x14ac:dyDescent="0.35">
      <c r="A347" s="8" t="s">
        <v>405</v>
      </c>
      <c r="B347" s="36" t="s">
        <v>406</v>
      </c>
      <c r="C347" s="37"/>
      <c r="D347" s="2" t="s">
        <v>7</v>
      </c>
      <c r="E347" s="9">
        <v>6.2530000000000002E-2</v>
      </c>
      <c r="F347" s="12">
        <f t="shared" si="26"/>
        <v>189.34084000000001</v>
      </c>
      <c r="G347" s="12">
        <f t="shared" si="27"/>
        <v>227.20900800000001</v>
      </c>
    </row>
    <row r="348" spans="1:7" ht="36" customHeight="1" thickBot="1" x14ac:dyDescent="0.35">
      <c r="A348" s="8" t="s">
        <v>407</v>
      </c>
      <c r="B348" s="36" t="s">
        <v>408</v>
      </c>
      <c r="C348" s="37"/>
      <c r="D348" s="2" t="s">
        <v>7</v>
      </c>
      <c r="E348" s="9">
        <v>6.2530000000000002E-2</v>
      </c>
      <c r="F348" s="12">
        <f t="shared" si="26"/>
        <v>189.34084000000001</v>
      </c>
      <c r="G348" s="12">
        <f t="shared" si="27"/>
        <v>227.20900800000001</v>
      </c>
    </row>
    <row r="349" spans="1:7" ht="18.649999999999999" customHeight="1" thickBot="1" x14ac:dyDescent="0.35">
      <c r="A349" s="8">
        <v>6.32</v>
      </c>
      <c r="B349" s="36" t="s">
        <v>409</v>
      </c>
      <c r="C349" s="37"/>
      <c r="D349" s="2" t="s">
        <v>6</v>
      </c>
      <c r="E349" s="9" t="s">
        <v>6</v>
      </c>
      <c r="F349" s="12" t="e">
        <f t="shared" si="26"/>
        <v>#VALUE!</v>
      </c>
      <c r="G349" s="12" t="e">
        <f t="shared" si="27"/>
        <v>#VALUE!</v>
      </c>
    </row>
    <row r="350" spans="1:7" ht="36" customHeight="1" thickBot="1" x14ac:dyDescent="0.35">
      <c r="A350" s="8" t="s">
        <v>410</v>
      </c>
      <c r="B350" s="36" t="s">
        <v>411</v>
      </c>
      <c r="C350" s="37"/>
      <c r="D350" s="2" t="s">
        <v>7</v>
      </c>
      <c r="E350" s="9">
        <v>1.023E-2</v>
      </c>
      <c r="F350" s="12">
        <f t="shared" si="26"/>
        <v>30.97644</v>
      </c>
      <c r="G350" s="12">
        <f t="shared" si="27"/>
        <v>37.171728000000002</v>
      </c>
    </row>
    <row r="351" spans="1:7" ht="18.649999999999999" customHeight="1" thickBot="1" x14ac:dyDescent="0.35">
      <c r="A351" s="8" t="s">
        <v>412</v>
      </c>
      <c r="B351" s="36" t="s">
        <v>413</v>
      </c>
      <c r="C351" s="37"/>
      <c r="D351" s="2" t="s">
        <v>7</v>
      </c>
      <c r="E351" s="9">
        <v>7.7259999999999995E-2</v>
      </c>
      <c r="F351" s="12">
        <f t="shared" si="26"/>
        <v>233.94327999999999</v>
      </c>
      <c r="G351" s="12">
        <f t="shared" si="27"/>
        <v>280.73193599999996</v>
      </c>
    </row>
    <row r="352" spans="1:7" ht="18.649999999999999" customHeight="1" thickBot="1" x14ac:dyDescent="0.35">
      <c r="A352" s="8">
        <v>6.33</v>
      </c>
      <c r="B352" s="36" t="s">
        <v>414</v>
      </c>
      <c r="C352" s="37"/>
      <c r="D352" s="2" t="s">
        <v>7</v>
      </c>
      <c r="E352" s="9">
        <v>0.26312999999999998</v>
      </c>
      <c r="F352" s="12">
        <f t="shared" si="26"/>
        <v>796.75763999999992</v>
      </c>
      <c r="G352" s="12">
        <f t="shared" si="27"/>
        <v>956.10916799999984</v>
      </c>
    </row>
    <row r="353" spans="1:7" ht="54" customHeight="1" thickBot="1" x14ac:dyDescent="0.35">
      <c r="A353" s="8">
        <v>6.34</v>
      </c>
      <c r="B353" s="36" t="s">
        <v>415</v>
      </c>
      <c r="C353" s="37"/>
      <c r="D353" s="2" t="s">
        <v>7</v>
      </c>
      <c r="E353" s="9">
        <v>6.2E-2</v>
      </c>
      <c r="F353" s="12">
        <f t="shared" si="26"/>
        <v>187.73599999999999</v>
      </c>
      <c r="G353" s="12">
        <f t="shared" si="27"/>
        <v>225.28319999999999</v>
      </c>
    </row>
    <row r="354" spans="1:7" ht="54" customHeight="1" thickBot="1" x14ac:dyDescent="0.35">
      <c r="A354" s="27">
        <v>6.35</v>
      </c>
      <c r="B354" s="59" t="s">
        <v>416</v>
      </c>
      <c r="C354" s="60"/>
      <c r="D354" s="28" t="s">
        <v>7</v>
      </c>
      <c r="E354" s="29">
        <v>0.89327999999999996</v>
      </c>
      <c r="F354" s="30">
        <f t="shared" si="26"/>
        <v>2704.8518399999998</v>
      </c>
      <c r="G354" s="30">
        <f t="shared" si="27"/>
        <v>3245.8222079999996</v>
      </c>
    </row>
    <row r="355" spans="1:7" ht="54" customHeight="1" thickBot="1" x14ac:dyDescent="0.35">
      <c r="A355" s="8">
        <v>6.39</v>
      </c>
      <c r="B355" s="36" t="s">
        <v>417</v>
      </c>
      <c r="C355" s="37"/>
      <c r="D355" s="2" t="s">
        <v>7</v>
      </c>
      <c r="E355" s="9">
        <v>1.0583400000000001</v>
      </c>
      <c r="F355" s="12">
        <f t="shared" ref="F355:F385" si="28">E355*3028</f>
        <v>3204.6535200000003</v>
      </c>
      <c r="G355" s="12">
        <f t="shared" ref="G355:G385" si="29">F355*1.2</f>
        <v>3845.5842240000002</v>
      </c>
    </row>
    <row r="356" spans="1:7" ht="234" customHeight="1" thickBot="1" x14ac:dyDescent="0.35">
      <c r="A356" s="8">
        <v>6.43</v>
      </c>
      <c r="B356" s="36" t="s">
        <v>418</v>
      </c>
      <c r="C356" s="37"/>
      <c r="D356" s="2" t="s">
        <v>7</v>
      </c>
      <c r="E356" s="9">
        <v>1.06671</v>
      </c>
      <c r="F356" s="12">
        <f t="shared" si="28"/>
        <v>3229.9978800000004</v>
      </c>
      <c r="G356" s="12">
        <f t="shared" si="29"/>
        <v>3875.9974560000001</v>
      </c>
    </row>
    <row r="357" spans="1:7" ht="216" customHeight="1" thickBot="1" x14ac:dyDescent="0.35">
      <c r="A357" s="8">
        <v>7</v>
      </c>
      <c r="B357" s="34" t="s">
        <v>419</v>
      </c>
      <c r="C357" s="35"/>
      <c r="D357" s="35"/>
      <c r="E357" s="35"/>
      <c r="F357" s="12">
        <f t="shared" si="28"/>
        <v>0</v>
      </c>
      <c r="G357" s="12">
        <f t="shared" si="29"/>
        <v>0</v>
      </c>
    </row>
    <row r="358" spans="1:7" ht="144" customHeight="1" thickBot="1" x14ac:dyDescent="0.35">
      <c r="A358" s="8">
        <v>7.1</v>
      </c>
      <c r="B358" s="36" t="s">
        <v>420</v>
      </c>
      <c r="C358" s="37"/>
      <c r="D358" s="2" t="s">
        <v>6</v>
      </c>
      <c r="E358" s="9" t="s">
        <v>6</v>
      </c>
      <c r="F358" s="12" t="e">
        <f t="shared" si="28"/>
        <v>#VALUE!</v>
      </c>
      <c r="G358" s="12" t="e">
        <f t="shared" si="29"/>
        <v>#VALUE!</v>
      </c>
    </row>
    <row r="359" spans="1:7" ht="18.649999999999999" customHeight="1" thickBot="1" x14ac:dyDescent="0.35">
      <c r="A359" s="8" t="s">
        <v>421</v>
      </c>
      <c r="B359" s="36" t="s">
        <v>422</v>
      </c>
      <c r="C359" s="37"/>
      <c r="D359" s="2" t="s">
        <v>7</v>
      </c>
      <c r="E359" s="9">
        <v>3.7769999999999998E-2</v>
      </c>
      <c r="F359" s="12">
        <f t="shared" si="28"/>
        <v>114.36756</v>
      </c>
      <c r="G359" s="12">
        <f t="shared" si="29"/>
        <v>137.241072</v>
      </c>
    </row>
    <row r="360" spans="1:7" ht="162" customHeight="1" thickBot="1" x14ac:dyDescent="0.35">
      <c r="A360" s="8" t="s">
        <v>423</v>
      </c>
      <c r="B360" s="36" t="s">
        <v>424</v>
      </c>
      <c r="C360" s="37"/>
      <c r="D360" s="2" t="s">
        <v>7</v>
      </c>
      <c r="E360" s="9">
        <v>3.2329999999999998E-2</v>
      </c>
      <c r="F360" s="12">
        <f t="shared" si="28"/>
        <v>97.895239999999987</v>
      </c>
      <c r="G360" s="12">
        <f t="shared" si="29"/>
        <v>117.47428799999997</v>
      </c>
    </row>
    <row r="361" spans="1:7" ht="216" customHeight="1" thickBot="1" x14ac:dyDescent="0.35">
      <c r="A361" s="8">
        <v>7.3</v>
      </c>
      <c r="B361" s="36" t="s">
        <v>426</v>
      </c>
      <c r="C361" s="37"/>
      <c r="D361" s="2" t="s">
        <v>7</v>
      </c>
      <c r="E361" s="9">
        <v>0.13569999999999999</v>
      </c>
      <c r="F361" s="12">
        <f t="shared" si="28"/>
        <v>410.89959999999996</v>
      </c>
      <c r="G361" s="12">
        <f t="shared" si="29"/>
        <v>493.07951999999995</v>
      </c>
    </row>
    <row r="362" spans="1:7" ht="36" customHeight="1" thickBot="1" x14ac:dyDescent="0.35">
      <c r="A362" s="8">
        <v>7.5</v>
      </c>
      <c r="B362" s="36" t="s">
        <v>427</v>
      </c>
      <c r="C362" s="37"/>
      <c r="D362" s="2" t="s">
        <v>6</v>
      </c>
      <c r="E362" s="9" t="s">
        <v>6</v>
      </c>
      <c r="F362" s="12" t="e">
        <f t="shared" si="28"/>
        <v>#VALUE!</v>
      </c>
      <c r="G362" s="12" t="e">
        <f t="shared" si="29"/>
        <v>#VALUE!</v>
      </c>
    </row>
    <row r="363" spans="1:7" ht="18.649999999999999" customHeight="1" thickBot="1" x14ac:dyDescent="0.35">
      <c r="A363" s="8" t="s">
        <v>428</v>
      </c>
      <c r="B363" s="36" t="s">
        <v>429</v>
      </c>
      <c r="C363" s="37"/>
      <c r="D363" s="2" t="s">
        <v>7</v>
      </c>
      <c r="E363" s="9">
        <v>5.6349999999999997E-2</v>
      </c>
      <c r="F363" s="12">
        <f t="shared" si="28"/>
        <v>170.62779999999998</v>
      </c>
      <c r="G363" s="12">
        <f t="shared" si="29"/>
        <v>204.75335999999996</v>
      </c>
    </row>
    <row r="364" spans="1:7" ht="144" customHeight="1" thickBot="1" x14ac:dyDescent="0.35">
      <c r="A364" s="8" t="s">
        <v>430</v>
      </c>
      <c r="B364" s="36" t="s">
        <v>431</v>
      </c>
      <c r="C364" s="37"/>
      <c r="D364" s="2" t="s">
        <v>7</v>
      </c>
      <c r="E364" s="9">
        <v>0.15107999999999999</v>
      </c>
      <c r="F364" s="12">
        <f t="shared" si="28"/>
        <v>457.47023999999999</v>
      </c>
      <c r="G364" s="12">
        <f t="shared" si="29"/>
        <v>548.96428800000001</v>
      </c>
    </row>
    <row r="365" spans="1:7" ht="54" customHeight="1" thickBot="1" x14ac:dyDescent="0.35">
      <c r="A365" s="8" t="s">
        <v>432</v>
      </c>
      <c r="B365" s="36" t="s">
        <v>433</v>
      </c>
      <c r="C365" s="37"/>
      <c r="D365" s="2" t="s">
        <v>7</v>
      </c>
      <c r="E365" s="9">
        <v>0.14674999999999999</v>
      </c>
      <c r="F365" s="12">
        <f t="shared" si="28"/>
        <v>444.35899999999998</v>
      </c>
      <c r="G365" s="12">
        <f t="shared" si="29"/>
        <v>533.23079999999993</v>
      </c>
    </row>
    <row r="366" spans="1:7" ht="126" customHeight="1" thickBot="1" x14ac:dyDescent="0.35">
      <c r="A366" s="8" t="s">
        <v>434</v>
      </c>
      <c r="B366" s="36" t="s">
        <v>435</v>
      </c>
      <c r="C366" s="37"/>
      <c r="D366" s="2" t="s">
        <v>7</v>
      </c>
      <c r="E366" s="9">
        <v>2.249E-2</v>
      </c>
      <c r="F366" s="12">
        <f t="shared" si="28"/>
        <v>68.099720000000005</v>
      </c>
      <c r="G366" s="12">
        <f t="shared" si="29"/>
        <v>81.719664000000009</v>
      </c>
    </row>
    <row r="367" spans="1:7" ht="72" customHeight="1" thickBot="1" x14ac:dyDescent="0.35">
      <c r="A367" s="8" t="s">
        <v>436</v>
      </c>
      <c r="B367" s="36" t="s">
        <v>437</v>
      </c>
      <c r="C367" s="37"/>
      <c r="D367" s="2" t="s">
        <v>7</v>
      </c>
      <c r="E367" s="9">
        <v>1.9480000000000001E-2</v>
      </c>
      <c r="F367" s="12">
        <f t="shared" si="28"/>
        <v>58.985440000000004</v>
      </c>
      <c r="G367" s="12">
        <f t="shared" si="29"/>
        <v>70.782527999999999</v>
      </c>
    </row>
    <row r="368" spans="1:7" ht="18.649999999999999" customHeight="1" thickBot="1" x14ac:dyDescent="0.35">
      <c r="A368" s="8" t="s">
        <v>438</v>
      </c>
      <c r="B368" s="36" t="s">
        <v>439</v>
      </c>
      <c r="C368" s="37"/>
      <c r="D368" s="2" t="s">
        <v>7</v>
      </c>
      <c r="E368" s="9">
        <v>0.12806999999999999</v>
      </c>
      <c r="F368" s="12">
        <f t="shared" si="28"/>
        <v>387.79595999999998</v>
      </c>
      <c r="G368" s="12">
        <f t="shared" si="29"/>
        <v>465.35515199999998</v>
      </c>
    </row>
    <row r="369" spans="1:7" ht="36" customHeight="1" thickBot="1" x14ac:dyDescent="0.35">
      <c r="A369" s="8">
        <v>7.7</v>
      </c>
      <c r="B369" s="36" t="s">
        <v>440</v>
      </c>
      <c r="C369" s="37"/>
      <c r="D369" s="2" t="s">
        <v>6</v>
      </c>
      <c r="E369" s="9" t="s">
        <v>6</v>
      </c>
      <c r="F369" s="12" t="e">
        <f t="shared" si="28"/>
        <v>#VALUE!</v>
      </c>
      <c r="G369" s="12" t="e">
        <f t="shared" si="29"/>
        <v>#VALUE!</v>
      </c>
    </row>
    <row r="370" spans="1:7" ht="18.350000000000001" thickBot="1" x14ac:dyDescent="0.35">
      <c r="A370" s="8" t="s">
        <v>441</v>
      </c>
      <c r="B370" s="36" t="s">
        <v>442</v>
      </c>
      <c r="C370" s="37"/>
      <c r="D370" s="2" t="s">
        <v>7</v>
      </c>
      <c r="E370" s="9">
        <v>0.19020999999999999</v>
      </c>
      <c r="F370" s="12">
        <f t="shared" si="28"/>
        <v>575.95587999999998</v>
      </c>
      <c r="G370" s="12">
        <f t="shared" si="29"/>
        <v>691.14705599999991</v>
      </c>
    </row>
    <row r="371" spans="1:7" ht="36" customHeight="1" thickBot="1" x14ac:dyDescent="0.35">
      <c r="A371" s="8" t="s">
        <v>443</v>
      </c>
      <c r="B371" s="36" t="s">
        <v>444</v>
      </c>
      <c r="C371" s="37"/>
      <c r="D371" s="2" t="s">
        <v>7</v>
      </c>
      <c r="E371" s="9">
        <v>4.2110000000000002E-2</v>
      </c>
      <c r="F371" s="12">
        <f t="shared" si="28"/>
        <v>127.50908000000001</v>
      </c>
      <c r="G371" s="12">
        <f t="shared" si="29"/>
        <v>153.010896</v>
      </c>
    </row>
    <row r="372" spans="1:7" ht="90" customHeight="1" thickBot="1" x14ac:dyDescent="0.35">
      <c r="A372" s="8">
        <v>7.8</v>
      </c>
      <c r="B372" s="36" t="s">
        <v>445</v>
      </c>
      <c r="C372" s="37"/>
      <c r="D372" s="2" t="s">
        <v>7</v>
      </c>
      <c r="E372" s="9">
        <v>2.146E-2</v>
      </c>
      <c r="F372" s="12">
        <f t="shared" si="28"/>
        <v>64.980879999999999</v>
      </c>
      <c r="G372" s="12">
        <f t="shared" si="29"/>
        <v>77.97705599999999</v>
      </c>
    </row>
    <row r="373" spans="1:7" ht="234" customHeight="1" thickBot="1" x14ac:dyDescent="0.35">
      <c r="A373" s="8">
        <v>7.13</v>
      </c>
      <c r="B373" s="36" t="s">
        <v>446</v>
      </c>
      <c r="C373" s="37"/>
      <c r="D373" s="2" t="s">
        <v>7</v>
      </c>
      <c r="E373" s="9">
        <v>3.5349999999999999E-2</v>
      </c>
      <c r="F373" s="12">
        <f t="shared" si="28"/>
        <v>107.0398</v>
      </c>
      <c r="G373" s="12">
        <f t="shared" si="29"/>
        <v>128.44775999999999</v>
      </c>
    </row>
    <row r="374" spans="1:7" ht="36" customHeight="1" thickBot="1" x14ac:dyDescent="0.35">
      <c r="A374" s="8">
        <v>7.14</v>
      </c>
      <c r="B374" s="36" t="s">
        <v>447</v>
      </c>
      <c r="C374" s="37"/>
      <c r="D374" s="2" t="s">
        <v>7</v>
      </c>
      <c r="E374" s="9">
        <v>1.14E-2</v>
      </c>
      <c r="F374" s="12">
        <f t="shared" si="28"/>
        <v>34.519199999999998</v>
      </c>
      <c r="G374" s="12">
        <f t="shared" si="29"/>
        <v>41.423039999999993</v>
      </c>
    </row>
    <row r="375" spans="1:7" ht="36" customHeight="1" thickBot="1" x14ac:dyDescent="0.35">
      <c r="A375" s="8">
        <v>7.15</v>
      </c>
      <c r="B375" s="36" t="s">
        <v>448</v>
      </c>
      <c r="C375" s="37"/>
      <c r="D375" s="2" t="s">
        <v>6</v>
      </c>
      <c r="E375" s="9" t="s">
        <v>6</v>
      </c>
      <c r="F375" s="12" t="e">
        <f t="shared" si="28"/>
        <v>#VALUE!</v>
      </c>
      <c r="G375" s="12" t="e">
        <f t="shared" si="29"/>
        <v>#VALUE!</v>
      </c>
    </row>
    <row r="376" spans="1:7" ht="90" customHeight="1" thickBot="1" x14ac:dyDescent="0.35">
      <c r="A376" s="8" t="s">
        <v>449</v>
      </c>
      <c r="B376" s="36" t="s">
        <v>450</v>
      </c>
      <c r="C376" s="37"/>
      <c r="D376" s="2" t="s">
        <v>7</v>
      </c>
      <c r="E376" s="9">
        <v>1.8159999999999999E-2</v>
      </c>
      <c r="F376" s="12">
        <f t="shared" si="28"/>
        <v>54.988479999999996</v>
      </c>
      <c r="G376" s="12">
        <f t="shared" si="29"/>
        <v>65.986175999999986</v>
      </c>
    </row>
    <row r="377" spans="1:7" ht="234" customHeight="1" thickBot="1" x14ac:dyDescent="0.35">
      <c r="A377" s="8" t="s">
        <v>451</v>
      </c>
      <c r="B377" s="36" t="s">
        <v>422</v>
      </c>
      <c r="C377" s="37"/>
      <c r="D377" s="2" t="s">
        <v>7</v>
      </c>
      <c r="E377" s="9">
        <v>1.538E-2</v>
      </c>
      <c r="F377" s="12">
        <f t="shared" si="28"/>
        <v>46.570639999999997</v>
      </c>
      <c r="G377" s="12">
        <f t="shared" si="29"/>
        <v>55.884767999999994</v>
      </c>
    </row>
    <row r="378" spans="1:7" ht="144" customHeight="1" thickBot="1" x14ac:dyDescent="0.35">
      <c r="A378" s="8" t="s">
        <v>452</v>
      </c>
      <c r="B378" s="36" t="s">
        <v>424</v>
      </c>
      <c r="C378" s="37"/>
      <c r="D378" s="2" t="s">
        <v>7</v>
      </c>
      <c r="E378" s="9">
        <v>1.081E-2</v>
      </c>
      <c r="F378" s="12">
        <f t="shared" si="28"/>
        <v>32.732680000000002</v>
      </c>
      <c r="G378" s="12">
        <f t="shared" si="29"/>
        <v>39.279215999999998</v>
      </c>
    </row>
    <row r="379" spans="1:7" ht="108" customHeight="1" thickBot="1" x14ac:dyDescent="0.35">
      <c r="A379" s="8">
        <v>7.16</v>
      </c>
      <c r="B379" s="36" t="s">
        <v>453</v>
      </c>
      <c r="C379" s="37"/>
      <c r="D379" s="2" t="s">
        <v>7</v>
      </c>
      <c r="E379" s="9">
        <v>1.1129999999999999E-2</v>
      </c>
      <c r="F379" s="12">
        <f t="shared" si="28"/>
        <v>33.701639999999998</v>
      </c>
      <c r="G379" s="12">
        <f t="shared" si="29"/>
        <v>40.441967999999996</v>
      </c>
    </row>
    <row r="380" spans="1:7" ht="36" customHeight="1" thickBot="1" x14ac:dyDescent="0.35">
      <c r="A380" s="8">
        <v>7.17</v>
      </c>
      <c r="B380" s="36" t="s">
        <v>427</v>
      </c>
      <c r="C380" s="37"/>
      <c r="D380" s="2" t="s">
        <v>6</v>
      </c>
      <c r="E380" s="9" t="s">
        <v>6</v>
      </c>
      <c r="F380" s="12" t="e">
        <f t="shared" si="28"/>
        <v>#VALUE!</v>
      </c>
      <c r="G380" s="12" t="e">
        <f t="shared" si="29"/>
        <v>#VALUE!</v>
      </c>
    </row>
    <row r="381" spans="1:7" ht="18.649999999999999" customHeight="1" thickBot="1" x14ac:dyDescent="0.35">
      <c r="A381" s="8" t="s">
        <v>454</v>
      </c>
      <c r="B381" s="36" t="s">
        <v>455</v>
      </c>
      <c r="C381" s="37"/>
      <c r="D381" s="2" t="s">
        <v>7</v>
      </c>
      <c r="E381" s="9">
        <v>0.28771000000000002</v>
      </c>
      <c r="F381" s="12">
        <f t="shared" si="28"/>
        <v>871.18588000000011</v>
      </c>
      <c r="G381" s="12">
        <f t="shared" si="29"/>
        <v>1045.4230560000001</v>
      </c>
    </row>
    <row r="382" spans="1:7" ht="18.649999999999999" customHeight="1" thickBot="1" x14ac:dyDescent="0.35">
      <c r="A382" s="8" t="s">
        <v>456</v>
      </c>
      <c r="B382" s="36" t="s">
        <v>457</v>
      </c>
      <c r="C382" s="37"/>
      <c r="D382" s="2" t="s">
        <v>7</v>
      </c>
      <c r="E382" s="9">
        <v>0.28505000000000003</v>
      </c>
      <c r="F382" s="12">
        <f t="shared" si="28"/>
        <v>863.1314000000001</v>
      </c>
      <c r="G382" s="12">
        <f t="shared" si="29"/>
        <v>1035.7576800000002</v>
      </c>
    </row>
    <row r="383" spans="1:7" ht="144" customHeight="1" thickBot="1" x14ac:dyDescent="0.35">
      <c r="A383" s="8">
        <v>7.18</v>
      </c>
      <c r="B383" s="36" t="s">
        <v>458</v>
      </c>
      <c r="C383" s="37"/>
      <c r="D383" s="2" t="s">
        <v>6</v>
      </c>
      <c r="E383" s="9" t="s">
        <v>6</v>
      </c>
      <c r="F383" s="12" t="e">
        <f t="shared" si="28"/>
        <v>#VALUE!</v>
      </c>
      <c r="G383" s="12" t="e">
        <f t="shared" si="29"/>
        <v>#VALUE!</v>
      </c>
    </row>
    <row r="384" spans="1:7" ht="126" customHeight="1" thickBot="1" x14ac:dyDescent="0.35">
      <c r="A384" s="8" t="s">
        <v>459</v>
      </c>
      <c r="B384" s="36" t="s">
        <v>460</v>
      </c>
      <c r="C384" s="37"/>
      <c r="D384" s="2" t="s">
        <v>7</v>
      </c>
      <c r="E384" s="9">
        <v>1.159E-2</v>
      </c>
      <c r="F384" s="12">
        <f t="shared" si="28"/>
        <v>35.094519999999996</v>
      </c>
      <c r="G384" s="12">
        <f t="shared" si="29"/>
        <v>42.113423999999995</v>
      </c>
    </row>
    <row r="385" spans="1:7" ht="36" customHeight="1" thickBot="1" x14ac:dyDescent="0.35">
      <c r="A385" s="8" t="s">
        <v>461</v>
      </c>
      <c r="B385" s="36" t="s">
        <v>462</v>
      </c>
      <c r="C385" s="37"/>
      <c r="D385" s="2" t="s">
        <v>7</v>
      </c>
      <c r="E385" s="9">
        <v>2.086E-2</v>
      </c>
      <c r="F385" s="12">
        <f t="shared" si="28"/>
        <v>63.164079999999998</v>
      </c>
      <c r="G385" s="12">
        <f t="shared" si="29"/>
        <v>75.79689599999999</v>
      </c>
    </row>
    <row r="386" spans="1:7" ht="36" customHeight="1" thickBot="1" x14ac:dyDescent="0.35">
      <c r="A386" s="8" t="s">
        <v>463</v>
      </c>
      <c r="B386" s="36" t="s">
        <v>464</v>
      </c>
      <c r="C386" s="37"/>
      <c r="D386" s="2" t="s">
        <v>7</v>
      </c>
      <c r="E386" s="9">
        <v>1.8589999999999999E-2</v>
      </c>
      <c r="F386" s="12">
        <f t="shared" ref="F386:F395" si="30">E386*3028</f>
        <v>56.290519999999994</v>
      </c>
      <c r="G386" s="12">
        <f t="shared" ref="G386:G395" si="31">F386*1.2</f>
        <v>67.54862399999999</v>
      </c>
    </row>
    <row r="387" spans="1:7" ht="36" customHeight="1" thickBot="1" x14ac:dyDescent="0.35">
      <c r="A387" s="8" t="s">
        <v>465</v>
      </c>
      <c r="B387" s="36" t="s">
        <v>466</v>
      </c>
      <c r="C387" s="37"/>
      <c r="D387" s="2" t="s">
        <v>7</v>
      </c>
      <c r="E387" s="9">
        <v>6.5409999999999996E-2</v>
      </c>
      <c r="F387" s="12">
        <f t="shared" si="30"/>
        <v>198.06147999999999</v>
      </c>
      <c r="G387" s="12">
        <f t="shared" si="31"/>
        <v>237.67377599999998</v>
      </c>
    </row>
    <row r="388" spans="1:7" ht="36" customHeight="1" thickBot="1" x14ac:dyDescent="0.35">
      <c r="A388" s="8" t="s">
        <v>467</v>
      </c>
      <c r="B388" s="36" t="s">
        <v>468</v>
      </c>
      <c r="C388" s="37"/>
      <c r="D388" s="2" t="s">
        <v>7</v>
      </c>
      <c r="E388" s="9">
        <v>4.2029999999999998E-2</v>
      </c>
      <c r="F388" s="12">
        <f t="shared" si="30"/>
        <v>127.26683999999999</v>
      </c>
      <c r="G388" s="12">
        <f t="shared" si="31"/>
        <v>152.72020799999999</v>
      </c>
    </row>
    <row r="389" spans="1:7" ht="54" customHeight="1" thickBot="1" x14ac:dyDescent="0.35">
      <c r="A389" s="8">
        <v>7.19</v>
      </c>
      <c r="B389" s="36" t="s">
        <v>469</v>
      </c>
      <c r="C389" s="37"/>
      <c r="D389" s="2" t="s">
        <v>6</v>
      </c>
      <c r="E389" s="9" t="s">
        <v>6</v>
      </c>
      <c r="F389" s="12" t="e">
        <f t="shared" si="30"/>
        <v>#VALUE!</v>
      </c>
      <c r="G389" s="12" t="e">
        <f t="shared" si="31"/>
        <v>#VALUE!</v>
      </c>
    </row>
    <row r="390" spans="1:7" ht="54" customHeight="1" thickBot="1" x14ac:dyDescent="0.35">
      <c r="A390" s="8" t="s">
        <v>470</v>
      </c>
      <c r="B390" s="36" t="s">
        <v>471</v>
      </c>
      <c r="C390" s="37"/>
      <c r="D390" s="2" t="s">
        <v>7</v>
      </c>
      <c r="E390" s="9">
        <v>4.3569999999999998E-2</v>
      </c>
      <c r="F390" s="12">
        <f t="shared" si="30"/>
        <v>131.92995999999999</v>
      </c>
      <c r="G390" s="12">
        <f t="shared" si="31"/>
        <v>158.31595199999998</v>
      </c>
    </row>
    <row r="391" spans="1:7" ht="90" customHeight="1" thickBot="1" x14ac:dyDescent="0.35">
      <c r="A391" s="8">
        <v>7.24</v>
      </c>
      <c r="B391" s="36" t="s">
        <v>472</v>
      </c>
      <c r="C391" s="37"/>
      <c r="D391" s="2" t="s">
        <v>6</v>
      </c>
      <c r="E391" s="9" t="s">
        <v>6</v>
      </c>
      <c r="F391" s="12" t="e">
        <f t="shared" si="30"/>
        <v>#VALUE!</v>
      </c>
      <c r="G391" s="12" t="e">
        <f t="shared" si="31"/>
        <v>#VALUE!</v>
      </c>
    </row>
    <row r="392" spans="1:7" ht="54" customHeight="1" thickBot="1" x14ac:dyDescent="0.35">
      <c r="A392" s="8" t="s">
        <v>473</v>
      </c>
      <c r="B392" s="36" t="s">
        <v>422</v>
      </c>
      <c r="C392" s="37"/>
      <c r="D392" s="2" t="s">
        <v>7</v>
      </c>
      <c r="E392" s="9">
        <v>7.7400000000000004E-3</v>
      </c>
      <c r="F392" s="12">
        <f t="shared" si="30"/>
        <v>23.436720000000001</v>
      </c>
      <c r="G392" s="12">
        <f t="shared" si="31"/>
        <v>28.124064000000001</v>
      </c>
    </row>
    <row r="393" spans="1:7" ht="54" customHeight="1" thickBot="1" x14ac:dyDescent="0.35">
      <c r="A393" s="8" t="s">
        <v>474</v>
      </c>
      <c r="B393" s="36" t="s">
        <v>475</v>
      </c>
      <c r="C393" s="37"/>
      <c r="D393" s="2" t="s">
        <v>7</v>
      </c>
      <c r="E393" s="9">
        <v>1.017E-2</v>
      </c>
      <c r="F393" s="12">
        <f t="shared" si="30"/>
        <v>30.79476</v>
      </c>
      <c r="G393" s="12">
        <f t="shared" si="31"/>
        <v>36.953711999999996</v>
      </c>
    </row>
    <row r="394" spans="1:7" ht="180" customHeight="1" thickBot="1" x14ac:dyDescent="0.35">
      <c r="A394" s="8" t="s">
        <v>476</v>
      </c>
      <c r="B394" s="36" t="s">
        <v>477</v>
      </c>
      <c r="C394" s="37"/>
      <c r="D394" s="2" t="s">
        <v>7</v>
      </c>
      <c r="E394" s="9">
        <v>1.345E-2</v>
      </c>
      <c r="F394" s="12">
        <f t="shared" si="30"/>
        <v>40.726599999999998</v>
      </c>
      <c r="G394" s="12">
        <f t="shared" si="31"/>
        <v>48.871919999999996</v>
      </c>
    </row>
    <row r="395" spans="1:7" ht="36" customHeight="1" thickBot="1" x14ac:dyDescent="0.35">
      <c r="A395" s="8">
        <v>7.36</v>
      </c>
      <c r="B395" s="36" t="s">
        <v>478</v>
      </c>
      <c r="C395" s="37"/>
      <c r="D395" s="2" t="s">
        <v>6</v>
      </c>
      <c r="E395" s="9" t="s">
        <v>6</v>
      </c>
      <c r="F395" s="12" t="e">
        <f t="shared" si="30"/>
        <v>#VALUE!</v>
      </c>
      <c r="G395" s="12" t="e">
        <f t="shared" si="31"/>
        <v>#VALUE!</v>
      </c>
    </row>
    <row r="396" spans="1:7" ht="90" customHeight="1" thickBot="1" x14ac:dyDescent="0.35">
      <c r="A396" s="8">
        <v>7.37</v>
      </c>
      <c r="B396" s="36" t="s">
        <v>479</v>
      </c>
      <c r="C396" s="37"/>
      <c r="D396" s="2" t="s">
        <v>6</v>
      </c>
      <c r="E396" s="9" t="s">
        <v>6</v>
      </c>
      <c r="F396" s="12" t="e">
        <f t="shared" ref="F396:F422" si="32">E396*3028</f>
        <v>#VALUE!</v>
      </c>
      <c r="G396" s="12" t="e">
        <f t="shared" ref="G396:G422" si="33">F396*1.2</f>
        <v>#VALUE!</v>
      </c>
    </row>
    <row r="397" spans="1:7" ht="72" customHeight="1" thickBot="1" x14ac:dyDescent="0.35">
      <c r="A397" s="8" t="s">
        <v>480</v>
      </c>
      <c r="B397" s="36" t="s">
        <v>481</v>
      </c>
      <c r="C397" s="37"/>
      <c r="D397" s="2" t="s">
        <v>7</v>
      </c>
      <c r="E397" s="9">
        <v>4.4639999999999999E-2</v>
      </c>
      <c r="F397" s="12">
        <f t="shared" si="32"/>
        <v>135.16991999999999</v>
      </c>
      <c r="G397" s="12">
        <f t="shared" si="33"/>
        <v>162.20390399999999</v>
      </c>
    </row>
    <row r="398" spans="1:7" ht="90" customHeight="1" thickBot="1" x14ac:dyDescent="0.35">
      <c r="A398" s="8" t="s">
        <v>482</v>
      </c>
      <c r="B398" s="36" t="s">
        <v>483</v>
      </c>
      <c r="C398" s="37"/>
      <c r="D398" s="2" t="s">
        <v>7</v>
      </c>
      <c r="E398" s="9">
        <v>4.3430000000000003E-2</v>
      </c>
      <c r="F398" s="12">
        <f t="shared" si="32"/>
        <v>131.50604000000001</v>
      </c>
      <c r="G398" s="12">
        <f t="shared" si="33"/>
        <v>157.80724800000002</v>
      </c>
    </row>
    <row r="399" spans="1:7" ht="18.350000000000001" thickBot="1" x14ac:dyDescent="0.35">
      <c r="A399" s="8" t="s">
        <v>484</v>
      </c>
      <c r="B399" s="36" t="s">
        <v>485</v>
      </c>
      <c r="C399" s="37"/>
      <c r="D399" s="2" t="s">
        <v>7</v>
      </c>
      <c r="E399" s="9">
        <v>1.8720000000000001E-2</v>
      </c>
      <c r="F399" s="12">
        <f t="shared" si="32"/>
        <v>56.684159999999999</v>
      </c>
      <c r="G399" s="12">
        <f t="shared" si="33"/>
        <v>68.020991999999993</v>
      </c>
    </row>
    <row r="400" spans="1:7" ht="18.649999999999999" customHeight="1" thickBot="1" x14ac:dyDescent="0.35">
      <c r="A400" s="8" t="s">
        <v>486</v>
      </c>
      <c r="B400" s="36" t="s">
        <v>487</v>
      </c>
      <c r="C400" s="37"/>
      <c r="D400" s="2" t="s">
        <v>7</v>
      </c>
      <c r="E400" s="9">
        <v>4.3889999999999998E-2</v>
      </c>
      <c r="F400" s="12">
        <f t="shared" si="32"/>
        <v>132.89892</v>
      </c>
      <c r="G400" s="12">
        <f t="shared" si="33"/>
        <v>159.47870399999999</v>
      </c>
    </row>
    <row r="401" spans="1:7" ht="18.350000000000001" thickBot="1" x14ac:dyDescent="0.35">
      <c r="A401" s="8" t="s">
        <v>488</v>
      </c>
      <c r="B401" s="36" t="s">
        <v>489</v>
      </c>
      <c r="C401" s="37"/>
      <c r="D401" s="2" t="s">
        <v>7</v>
      </c>
      <c r="E401" s="9">
        <v>4.3430000000000003E-2</v>
      </c>
      <c r="F401" s="12">
        <f t="shared" si="32"/>
        <v>131.50604000000001</v>
      </c>
      <c r="G401" s="12">
        <f t="shared" si="33"/>
        <v>157.80724800000002</v>
      </c>
    </row>
    <row r="402" spans="1:7" ht="36" customHeight="1" thickBot="1" x14ac:dyDescent="0.35">
      <c r="A402" s="8" t="s">
        <v>490</v>
      </c>
      <c r="B402" s="36" t="s">
        <v>491</v>
      </c>
      <c r="C402" s="37"/>
      <c r="D402" s="2" t="s">
        <v>7</v>
      </c>
      <c r="E402" s="9">
        <v>0.10693</v>
      </c>
      <c r="F402" s="12">
        <f t="shared" si="32"/>
        <v>323.78404</v>
      </c>
      <c r="G402" s="12">
        <f t="shared" si="33"/>
        <v>388.54084799999998</v>
      </c>
    </row>
    <row r="403" spans="1:7" ht="18.649999999999999" customHeight="1" thickBot="1" x14ac:dyDescent="0.35">
      <c r="A403" s="8">
        <v>7.39</v>
      </c>
      <c r="B403" s="36" t="s">
        <v>492</v>
      </c>
      <c r="C403" s="37"/>
      <c r="D403" s="2" t="s">
        <v>6</v>
      </c>
      <c r="E403" s="9" t="s">
        <v>6</v>
      </c>
      <c r="F403" s="12" t="e">
        <f t="shared" si="32"/>
        <v>#VALUE!</v>
      </c>
      <c r="G403" s="12" t="e">
        <f t="shared" si="33"/>
        <v>#VALUE!</v>
      </c>
    </row>
    <row r="404" spans="1:7" ht="90" customHeight="1" thickBot="1" x14ac:dyDescent="0.35">
      <c r="A404" s="8" t="s">
        <v>493</v>
      </c>
      <c r="B404" s="36" t="s">
        <v>494</v>
      </c>
      <c r="C404" s="37"/>
      <c r="D404" s="2" t="s">
        <v>7</v>
      </c>
      <c r="E404" s="9">
        <v>4.7010000000000003E-2</v>
      </c>
      <c r="F404" s="12">
        <f t="shared" si="32"/>
        <v>142.34628000000001</v>
      </c>
      <c r="G404" s="12">
        <f t="shared" si="33"/>
        <v>170.81553600000001</v>
      </c>
    </row>
    <row r="405" spans="1:7" ht="36" customHeight="1" thickBot="1" x14ac:dyDescent="0.35">
      <c r="A405" s="8" t="s">
        <v>495</v>
      </c>
      <c r="B405" s="36" t="s">
        <v>496</v>
      </c>
      <c r="C405" s="37"/>
      <c r="D405" s="2" t="s">
        <v>7</v>
      </c>
      <c r="E405" s="9">
        <v>0.10884000000000001</v>
      </c>
      <c r="F405" s="12">
        <f t="shared" si="32"/>
        <v>329.56752</v>
      </c>
      <c r="G405" s="12">
        <f t="shared" si="33"/>
        <v>395.48102399999999</v>
      </c>
    </row>
    <row r="406" spans="1:7" ht="54" customHeight="1" thickBot="1" x14ac:dyDescent="0.35">
      <c r="A406" s="8" t="s">
        <v>497</v>
      </c>
      <c r="B406" s="36" t="s">
        <v>498</v>
      </c>
      <c r="C406" s="37"/>
      <c r="D406" s="2" t="s">
        <v>7</v>
      </c>
      <c r="E406" s="9">
        <v>9.0139999999999998E-2</v>
      </c>
      <c r="F406" s="12">
        <f t="shared" si="32"/>
        <v>272.94391999999999</v>
      </c>
      <c r="G406" s="12">
        <f t="shared" si="33"/>
        <v>327.53270399999997</v>
      </c>
    </row>
    <row r="407" spans="1:7" ht="36" customHeight="1" thickBot="1" x14ac:dyDescent="0.35">
      <c r="A407" s="8">
        <v>7.4</v>
      </c>
      <c r="B407" s="36" t="s">
        <v>499</v>
      </c>
      <c r="C407" s="37"/>
      <c r="D407" s="2" t="s">
        <v>6</v>
      </c>
      <c r="E407" s="9" t="s">
        <v>6</v>
      </c>
      <c r="F407" s="12" t="e">
        <f t="shared" si="32"/>
        <v>#VALUE!</v>
      </c>
      <c r="G407" s="12" t="e">
        <f t="shared" si="33"/>
        <v>#VALUE!</v>
      </c>
    </row>
    <row r="408" spans="1:7" ht="54" customHeight="1" thickBot="1" x14ac:dyDescent="0.35">
      <c r="A408" s="8" t="s">
        <v>500</v>
      </c>
      <c r="B408" s="36" t="s">
        <v>501</v>
      </c>
      <c r="C408" s="37"/>
      <c r="D408" s="2" t="s">
        <v>7</v>
      </c>
      <c r="E408" s="9">
        <v>1.8720000000000001E-2</v>
      </c>
      <c r="F408" s="12">
        <f t="shared" si="32"/>
        <v>56.684159999999999</v>
      </c>
      <c r="G408" s="12">
        <f t="shared" si="33"/>
        <v>68.020991999999993</v>
      </c>
    </row>
    <row r="409" spans="1:7" ht="90" customHeight="1" thickBot="1" x14ac:dyDescent="0.35">
      <c r="A409" s="8" t="s">
        <v>502</v>
      </c>
      <c r="B409" s="36" t="s">
        <v>503</v>
      </c>
      <c r="C409" s="37"/>
      <c r="D409" s="2" t="s">
        <v>7</v>
      </c>
      <c r="E409" s="9">
        <v>1.8720000000000001E-2</v>
      </c>
      <c r="F409" s="12">
        <f t="shared" si="32"/>
        <v>56.684159999999999</v>
      </c>
      <c r="G409" s="12">
        <f t="shared" si="33"/>
        <v>68.020991999999993</v>
      </c>
    </row>
    <row r="410" spans="1:7" ht="72" customHeight="1" thickBot="1" x14ac:dyDescent="0.35">
      <c r="A410" s="8" t="s">
        <v>504</v>
      </c>
      <c r="B410" s="36" t="s">
        <v>505</v>
      </c>
      <c r="C410" s="37"/>
      <c r="D410" s="2" t="s">
        <v>7</v>
      </c>
      <c r="E410" s="9">
        <v>1.8720000000000001E-2</v>
      </c>
      <c r="F410" s="12">
        <f t="shared" si="32"/>
        <v>56.684159999999999</v>
      </c>
      <c r="G410" s="12">
        <f t="shared" si="33"/>
        <v>68.020991999999993</v>
      </c>
    </row>
    <row r="411" spans="1:7" ht="108" customHeight="1" thickBot="1" x14ac:dyDescent="0.35">
      <c r="A411" s="8" t="s">
        <v>506</v>
      </c>
      <c r="B411" s="36" t="s">
        <v>507</v>
      </c>
      <c r="C411" s="37"/>
      <c r="D411" s="2" t="s">
        <v>7</v>
      </c>
      <c r="E411" s="9">
        <v>5.2699999999999997E-2</v>
      </c>
      <c r="F411" s="12">
        <f t="shared" si="32"/>
        <v>159.57559999999998</v>
      </c>
      <c r="G411" s="12">
        <f>F411*1.2</f>
        <v>191.49071999999998</v>
      </c>
    </row>
    <row r="412" spans="1:7" ht="72" customHeight="1" thickBot="1" x14ac:dyDescent="0.35">
      <c r="A412" s="8" t="s">
        <v>508</v>
      </c>
      <c r="B412" s="36" t="s">
        <v>509</v>
      </c>
      <c r="C412" s="37"/>
      <c r="D412" s="2" t="s">
        <v>7</v>
      </c>
      <c r="E412" s="9">
        <v>4.3430000000000003E-2</v>
      </c>
      <c r="F412" s="12">
        <f t="shared" si="32"/>
        <v>131.50604000000001</v>
      </c>
      <c r="G412" s="12">
        <f t="shared" si="33"/>
        <v>157.80724800000002</v>
      </c>
    </row>
    <row r="413" spans="1:7" ht="36" customHeight="1" thickBot="1" x14ac:dyDescent="0.35">
      <c r="A413" s="8" t="s">
        <v>510</v>
      </c>
      <c r="B413" s="36" t="s">
        <v>511</v>
      </c>
      <c r="C413" s="37"/>
      <c r="D413" s="2" t="s">
        <v>7</v>
      </c>
      <c r="E413" s="9">
        <v>2.052E-2</v>
      </c>
      <c r="F413" s="12">
        <f t="shared" si="32"/>
        <v>62.13456</v>
      </c>
      <c r="G413" s="12">
        <f t="shared" si="33"/>
        <v>74.561471999999995</v>
      </c>
    </row>
    <row r="414" spans="1:7" ht="36" customHeight="1" thickBot="1" x14ac:dyDescent="0.35">
      <c r="A414" s="8" t="s">
        <v>512</v>
      </c>
      <c r="B414" s="36" t="s">
        <v>513</v>
      </c>
      <c r="C414" s="37"/>
      <c r="D414" s="2" t="s">
        <v>7</v>
      </c>
      <c r="E414" s="9">
        <v>5.4559999999999997E-2</v>
      </c>
      <c r="F414" s="12">
        <f t="shared" si="32"/>
        <v>165.20767999999998</v>
      </c>
      <c r="G414" s="12">
        <f t="shared" si="33"/>
        <v>198.24921599999996</v>
      </c>
    </row>
    <row r="415" spans="1:7" ht="36" customHeight="1" thickBot="1" x14ac:dyDescent="0.35">
      <c r="A415" s="8" t="s">
        <v>514</v>
      </c>
      <c r="B415" s="36" t="s">
        <v>515</v>
      </c>
      <c r="C415" s="37"/>
      <c r="D415" s="2" t="s">
        <v>7</v>
      </c>
      <c r="E415" s="9">
        <v>2.2599999999999999E-2</v>
      </c>
      <c r="F415" s="12">
        <f t="shared" si="32"/>
        <v>68.4328</v>
      </c>
      <c r="G415" s="12">
        <f t="shared" si="33"/>
        <v>82.11936</v>
      </c>
    </row>
    <row r="416" spans="1:7" ht="54" customHeight="1" thickBot="1" x14ac:dyDescent="0.35">
      <c r="A416" s="8" t="s">
        <v>516</v>
      </c>
      <c r="B416" s="36" t="s">
        <v>517</v>
      </c>
      <c r="C416" s="37"/>
      <c r="D416" s="2" t="s">
        <v>7</v>
      </c>
      <c r="E416" s="9">
        <v>2.6540000000000001E-2</v>
      </c>
      <c r="F416" s="12">
        <f t="shared" si="32"/>
        <v>80.363120000000009</v>
      </c>
      <c r="G416" s="12">
        <f t="shared" si="33"/>
        <v>96.435744000000014</v>
      </c>
    </row>
    <row r="417" spans="1:7" ht="36" customHeight="1" thickBot="1" x14ac:dyDescent="0.35">
      <c r="A417" s="8">
        <v>7.41</v>
      </c>
      <c r="B417" s="36" t="s">
        <v>518</v>
      </c>
      <c r="C417" s="37"/>
      <c r="D417" s="2" t="s">
        <v>6</v>
      </c>
      <c r="E417" s="9" t="s">
        <v>6</v>
      </c>
      <c r="F417" s="12" t="e">
        <f t="shared" si="32"/>
        <v>#VALUE!</v>
      </c>
      <c r="G417" s="12" t="e">
        <f t="shared" si="33"/>
        <v>#VALUE!</v>
      </c>
    </row>
    <row r="418" spans="1:7" ht="36" customHeight="1" thickBot="1" x14ac:dyDescent="0.35">
      <c r="A418" s="8" t="s">
        <v>519</v>
      </c>
      <c r="B418" s="36" t="s">
        <v>507</v>
      </c>
      <c r="C418" s="37"/>
      <c r="D418" s="2" t="s">
        <v>7</v>
      </c>
      <c r="E418" s="9">
        <v>1.8929999999999999E-2</v>
      </c>
      <c r="F418" s="12">
        <f t="shared" si="32"/>
        <v>57.320039999999999</v>
      </c>
      <c r="G418" s="12">
        <f t="shared" si="33"/>
        <v>68.784047999999999</v>
      </c>
    </row>
    <row r="419" spans="1:7" ht="54" customHeight="1" thickBot="1" x14ac:dyDescent="0.35">
      <c r="A419" s="8" t="s">
        <v>520</v>
      </c>
      <c r="B419" s="36" t="s">
        <v>509</v>
      </c>
      <c r="C419" s="37"/>
      <c r="D419" s="2" t="s">
        <v>7</v>
      </c>
      <c r="E419" s="9">
        <v>1.8929999999999999E-2</v>
      </c>
      <c r="F419" s="12">
        <f t="shared" si="32"/>
        <v>57.320039999999999</v>
      </c>
      <c r="G419" s="12">
        <f t="shared" si="33"/>
        <v>68.784047999999999</v>
      </c>
    </row>
    <row r="420" spans="1:7" ht="36" customHeight="1" thickBot="1" x14ac:dyDescent="0.35">
      <c r="A420" s="8" t="s">
        <v>521</v>
      </c>
      <c r="B420" s="36" t="s">
        <v>522</v>
      </c>
      <c r="C420" s="37"/>
      <c r="D420" s="2" t="s">
        <v>7</v>
      </c>
      <c r="E420" s="9">
        <v>1.8929999999999999E-2</v>
      </c>
      <c r="F420" s="12">
        <f t="shared" si="32"/>
        <v>57.320039999999999</v>
      </c>
      <c r="G420" s="12">
        <f t="shared" si="33"/>
        <v>68.784047999999999</v>
      </c>
    </row>
    <row r="421" spans="1:7" ht="18.649999999999999" customHeight="1" thickBot="1" x14ac:dyDescent="0.35">
      <c r="A421" s="8" t="s">
        <v>523</v>
      </c>
      <c r="B421" s="36" t="s">
        <v>524</v>
      </c>
      <c r="C421" s="37"/>
      <c r="D421" s="2" t="s">
        <v>7</v>
      </c>
      <c r="E421" s="9">
        <v>1.8929999999999999E-2</v>
      </c>
      <c r="F421" s="12">
        <f t="shared" si="32"/>
        <v>57.320039999999999</v>
      </c>
      <c r="G421" s="12">
        <f t="shared" si="33"/>
        <v>68.784047999999999</v>
      </c>
    </row>
    <row r="422" spans="1:7" ht="36" customHeight="1" thickBot="1" x14ac:dyDescent="0.35">
      <c r="A422" s="8" t="s">
        <v>525</v>
      </c>
      <c r="B422" s="36" t="s">
        <v>437</v>
      </c>
      <c r="C422" s="37"/>
      <c r="D422" s="2" t="s">
        <v>7</v>
      </c>
      <c r="E422" s="9">
        <v>4.2979999999999997E-2</v>
      </c>
      <c r="F422" s="12">
        <f t="shared" si="32"/>
        <v>130.14344</v>
      </c>
      <c r="G422" s="12">
        <f t="shared" si="33"/>
        <v>156.17212799999999</v>
      </c>
    </row>
    <row r="423" spans="1:7" ht="72" customHeight="1" thickBot="1" x14ac:dyDescent="0.35">
      <c r="A423" s="8">
        <v>8</v>
      </c>
      <c r="B423" s="34" t="s">
        <v>526</v>
      </c>
      <c r="C423" s="35"/>
      <c r="D423" s="35"/>
      <c r="E423" s="35"/>
      <c r="F423" s="12">
        <f t="shared" ref="F423:F434" si="34">E423*3028</f>
        <v>0</v>
      </c>
      <c r="G423" s="12">
        <f t="shared" ref="G423:G434" si="35">F423*1.2</f>
        <v>0</v>
      </c>
    </row>
    <row r="424" spans="1:7" ht="90" customHeight="1" thickBot="1" x14ac:dyDescent="0.35">
      <c r="A424" s="8">
        <v>8.1</v>
      </c>
      <c r="B424" s="36" t="s">
        <v>527</v>
      </c>
      <c r="C424" s="37"/>
      <c r="D424" s="2" t="s">
        <v>6</v>
      </c>
      <c r="E424" s="9" t="s">
        <v>6</v>
      </c>
      <c r="F424" s="12" t="e">
        <f t="shared" si="34"/>
        <v>#VALUE!</v>
      </c>
      <c r="G424" s="12" t="e">
        <f t="shared" si="35"/>
        <v>#VALUE!</v>
      </c>
    </row>
    <row r="425" spans="1:7" ht="288" customHeight="1" thickBot="1" x14ac:dyDescent="0.35">
      <c r="A425" s="8" t="s">
        <v>528</v>
      </c>
      <c r="B425" s="36" t="s">
        <v>529</v>
      </c>
      <c r="C425" s="37"/>
      <c r="D425" s="2" t="s">
        <v>7</v>
      </c>
      <c r="E425" s="9">
        <v>1.521E-2</v>
      </c>
      <c r="F425" s="12">
        <f t="shared" si="34"/>
        <v>46.055880000000002</v>
      </c>
      <c r="G425" s="12">
        <f t="shared" si="35"/>
        <v>55.267056000000004</v>
      </c>
    </row>
    <row r="426" spans="1:7" ht="180" customHeight="1" thickBot="1" x14ac:dyDescent="0.35">
      <c r="A426" s="8" t="s">
        <v>530</v>
      </c>
      <c r="B426" s="36" t="s">
        <v>531</v>
      </c>
      <c r="C426" s="37"/>
      <c r="D426" s="2" t="s">
        <v>7</v>
      </c>
      <c r="E426" s="9">
        <v>1.787E-2</v>
      </c>
      <c r="F426" s="12">
        <f t="shared" si="34"/>
        <v>54.11036</v>
      </c>
      <c r="G426" s="12">
        <f t="shared" si="35"/>
        <v>64.932431999999991</v>
      </c>
    </row>
    <row r="427" spans="1:7" ht="54" customHeight="1" thickBot="1" x14ac:dyDescent="0.35">
      <c r="A427" s="8" t="s">
        <v>532</v>
      </c>
      <c r="B427" s="36" t="s">
        <v>533</v>
      </c>
      <c r="C427" s="37"/>
      <c r="D427" s="2" t="s">
        <v>7</v>
      </c>
      <c r="E427" s="9">
        <v>1.898E-2</v>
      </c>
      <c r="F427" s="12">
        <f t="shared" si="34"/>
        <v>57.471440000000001</v>
      </c>
      <c r="G427" s="12">
        <f t="shared" si="35"/>
        <v>68.965727999999999</v>
      </c>
    </row>
    <row r="428" spans="1:7" ht="18.649999999999999" customHeight="1" thickBot="1" x14ac:dyDescent="0.35">
      <c r="A428" s="8">
        <v>8.1999999999999993</v>
      </c>
      <c r="B428" s="36" t="s">
        <v>534</v>
      </c>
      <c r="C428" s="37"/>
      <c r="D428" s="2" t="s">
        <v>6</v>
      </c>
      <c r="E428" s="9" t="s">
        <v>6</v>
      </c>
      <c r="F428" s="12" t="e">
        <f t="shared" si="34"/>
        <v>#VALUE!</v>
      </c>
      <c r="G428" s="12" t="e">
        <f t="shared" si="35"/>
        <v>#VALUE!</v>
      </c>
    </row>
    <row r="429" spans="1:7" ht="18.649999999999999" customHeight="1" thickBot="1" x14ac:dyDescent="0.35">
      <c r="A429" s="8" t="s">
        <v>535</v>
      </c>
      <c r="B429" s="36" t="s">
        <v>536</v>
      </c>
      <c r="C429" s="37"/>
      <c r="D429" s="2" t="s">
        <v>7</v>
      </c>
      <c r="E429" s="9">
        <v>2.0910000000000002E-2</v>
      </c>
      <c r="F429" s="12">
        <f t="shared" si="34"/>
        <v>63.315480000000008</v>
      </c>
      <c r="G429" s="12">
        <f t="shared" si="35"/>
        <v>75.978576000000004</v>
      </c>
    </row>
    <row r="430" spans="1:7" ht="36" customHeight="1" thickBot="1" x14ac:dyDescent="0.35">
      <c r="A430" s="8" t="s">
        <v>537</v>
      </c>
      <c r="B430" s="36" t="s">
        <v>538</v>
      </c>
      <c r="C430" s="37"/>
      <c r="D430" s="2" t="s">
        <v>7</v>
      </c>
      <c r="E430" s="9">
        <v>1.602E-2</v>
      </c>
      <c r="F430" s="12">
        <f t="shared" si="34"/>
        <v>48.508559999999996</v>
      </c>
      <c r="G430" s="12">
        <f t="shared" si="35"/>
        <v>58.210271999999989</v>
      </c>
    </row>
    <row r="431" spans="1:7" ht="54" customHeight="1" thickBot="1" x14ac:dyDescent="0.35">
      <c r="A431" s="8" t="s">
        <v>539</v>
      </c>
      <c r="B431" s="36" t="s">
        <v>540</v>
      </c>
      <c r="C431" s="37"/>
      <c r="D431" s="2" t="s">
        <v>7</v>
      </c>
      <c r="E431" s="9">
        <v>1.83E-2</v>
      </c>
      <c r="F431" s="12">
        <f t="shared" si="34"/>
        <v>55.412399999999998</v>
      </c>
      <c r="G431" s="12">
        <f t="shared" si="35"/>
        <v>66.494879999999995</v>
      </c>
    </row>
    <row r="432" spans="1:7" ht="18.649999999999999" customHeight="1" thickBot="1" x14ac:dyDescent="0.35">
      <c r="A432" s="8" t="s">
        <v>541</v>
      </c>
      <c r="B432" s="36" t="s">
        <v>542</v>
      </c>
      <c r="C432" s="37"/>
      <c r="D432" s="2" t="s">
        <v>7</v>
      </c>
      <c r="E432" s="9">
        <v>3.209E-2</v>
      </c>
      <c r="F432" s="12">
        <f t="shared" si="34"/>
        <v>97.168520000000001</v>
      </c>
      <c r="G432" s="12">
        <f t="shared" si="35"/>
        <v>116.60222399999999</v>
      </c>
    </row>
    <row r="433" spans="1:7" ht="18.649999999999999" customHeight="1" thickBot="1" x14ac:dyDescent="0.35">
      <c r="A433" s="8" t="s">
        <v>543</v>
      </c>
      <c r="B433" s="36" t="s">
        <v>544</v>
      </c>
      <c r="C433" s="37"/>
      <c r="D433" s="2" t="s">
        <v>7</v>
      </c>
      <c r="E433" s="9">
        <v>2.4989999999999998E-2</v>
      </c>
      <c r="F433" s="12">
        <f t="shared" si="34"/>
        <v>75.669719999999998</v>
      </c>
      <c r="G433" s="12">
        <f t="shared" si="35"/>
        <v>90.803663999999998</v>
      </c>
    </row>
    <row r="434" spans="1:7" ht="108" customHeight="1" thickBot="1" x14ac:dyDescent="0.35">
      <c r="A434" s="8" t="s">
        <v>545</v>
      </c>
      <c r="B434" s="36" t="s">
        <v>546</v>
      </c>
      <c r="C434" s="37"/>
      <c r="D434" s="2" t="s">
        <v>7</v>
      </c>
      <c r="E434" s="9">
        <v>0.1115</v>
      </c>
      <c r="F434" s="12">
        <f t="shared" si="34"/>
        <v>337.62200000000001</v>
      </c>
      <c r="G434" s="12">
        <f t="shared" si="35"/>
        <v>405.14640000000003</v>
      </c>
    </row>
    <row r="435" spans="1:7" ht="18.649999999999999" customHeight="1" thickBot="1" x14ac:dyDescent="0.35">
      <c r="A435" s="8" t="s">
        <v>547</v>
      </c>
      <c r="B435" s="36" t="s">
        <v>464</v>
      </c>
      <c r="C435" s="37"/>
      <c r="D435" s="2" t="s">
        <v>7</v>
      </c>
      <c r="E435" s="9">
        <v>8.2030000000000006E-2</v>
      </c>
      <c r="F435" s="12">
        <f t="shared" ref="F435:F464" si="36">E435*3028</f>
        <v>248.38684000000001</v>
      </c>
      <c r="G435" s="12">
        <f t="shared" ref="G435:G464" si="37">F435*1.2</f>
        <v>298.06420800000001</v>
      </c>
    </row>
    <row r="436" spans="1:7" ht="72" customHeight="1" thickBot="1" x14ac:dyDescent="0.35">
      <c r="A436" s="8" t="s">
        <v>548</v>
      </c>
      <c r="B436" s="36" t="s">
        <v>549</v>
      </c>
      <c r="C436" s="37"/>
      <c r="D436" s="2" t="s">
        <v>7</v>
      </c>
      <c r="E436" s="9">
        <v>0.33140999999999998</v>
      </c>
      <c r="F436" s="12">
        <f t="shared" si="36"/>
        <v>1003.5094799999999</v>
      </c>
      <c r="G436" s="12">
        <f t="shared" si="37"/>
        <v>1204.211376</v>
      </c>
    </row>
    <row r="437" spans="1:7" ht="54" customHeight="1" thickBot="1" x14ac:dyDescent="0.35">
      <c r="A437" s="8" t="s">
        <v>550</v>
      </c>
      <c r="B437" s="36" t="s">
        <v>551</v>
      </c>
      <c r="C437" s="37"/>
      <c r="D437" s="2" t="s">
        <v>7</v>
      </c>
      <c r="E437" s="9">
        <v>0.11573</v>
      </c>
      <c r="F437" s="12">
        <f t="shared" si="36"/>
        <v>350.43043999999998</v>
      </c>
      <c r="G437" s="12">
        <f t="shared" si="37"/>
        <v>420.51652799999994</v>
      </c>
    </row>
    <row r="438" spans="1:7" ht="18.649999999999999" customHeight="1" thickBot="1" x14ac:dyDescent="0.35">
      <c r="A438" s="8" t="s">
        <v>552</v>
      </c>
      <c r="B438" s="36" t="s">
        <v>553</v>
      </c>
      <c r="C438" s="37"/>
      <c r="D438" s="2" t="s">
        <v>7</v>
      </c>
      <c r="E438" s="9">
        <v>0.24177000000000001</v>
      </c>
      <c r="F438" s="12">
        <f t="shared" si="36"/>
        <v>732.07956000000001</v>
      </c>
      <c r="G438" s="12">
        <f t="shared" si="37"/>
        <v>878.49547199999995</v>
      </c>
    </row>
    <row r="439" spans="1:7" ht="36" customHeight="1" thickBot="1" x14ac:dyDescent="0.35">
      <c r="A439" s="8" t="s">
        <v>554</v>
      </c>
      <c r="B439" s="36" t="s">
        <v>481</v>
      </c>
      <c r="C439" s="37"/>
      <c r="D439" s="2" t="s">
        <v>7</v>
      </c>
      <c r="E439" s="9">
        <v>0.20788000000000001</v>
      </c>
      <c r="F439" s="12">
        <f t="shared" si="36"/>
        <v>629.46064000000001</v>
      </c>
      <c r="G439" s="12">
        <f t="shared" si="37"/>
        <v>755.35276799999997</v>
      </c>
    </row>
    <row r="440" spans="1:7" ht="108" customHeight="1" thickBot="1" x14ac:dyDescent="0.35">
      <c r="A440" s="8" t="s">
        <v>555</v>
      </c>
      <c r="B440" s="36" t="s">
        <v>556</v>
      </c>
      <c r="C440" s="37"/>
      <c r="D440" s="2" t="s">
        <v>7</v>
      </c>
      <c r="E440" s="9">
        <v>1.898E-2</v>
      </c>
      <c r="F440" s="12">
        <f t="shared" si="36"/>
        <v>57.471440000000001</v>
      </c>
      <c r="G440" s="12">
        <f t="shared" si="37"/>
        <v>68.965727999999999</v>
      </c>
    </row>
    <row r="441" spans="1:7" ht="36" customHeight="1" thickBot="1" x14ac:dyDescent="0.35">
      <c r="A441" s="8" t="s">
        <v>557</v>
      </c>
      <c r="B441" s="36" t="s">
        <v>558</v>
      </c>
      <c r="C441" s="37"/>
      <c r="D441" s="2" t="s">
        <v>7</v>
      </c>
      <c r="E441" s="9">
        <v>3.465E-2</v>
      </c>
      <c r="F441" s="12">
        <f t="shared" si="36"/>
        <v>104.92019999999999</v>
      </c>
      <c r="G441" s="12">
        <f t="shared" si="37"/>
        <v>125.90423999999999</v>
      </c>
    </row>
    <row r="442" spans="1:7" ht="54" customHeight="1" thickBot="1" x14ac:dyDescent="0.35">
      <c r="A442" s="8">
        <v>8.6999999999999993</v>
      </c>
      <c r="B442" s="36" t="s">
        <v>559</v>
      </c>
      <c r="C442" s="37"/>
      <c r="D442" s="2" t="s">
        <v>7</v>
      </c>
      <c r="E442" s="9">
        <v>1.9050000000000001E-2</v>
      </c>
      <c r="F442" s="12">
        <f t="shared" si="36"/>
        <v>57.683400000000006</v>
      </c>
      <c r="G442" s="12">
        <f t="shared" si="37"/>
        <v>69.22008000000001</v>
      </c>
    </row>
    <row r="443" spans="1:7" ht="72" customHeight="1" thickBot="1" x14ac:dyDescent="0.35">
      <c r="A443" s="8">
        <v>8.8000000000000007</v>
      </c>
      <c r="B443" s="36" t="s">
        <v>560</v>
      </c>
      <c r="C443" s="37"/>
      <c r="D443" s="2" t="s">
        <v>7</v>
      </c>
      <c r="E443" s="9">
        <v>1.8919999999999999E-2</v>
      </c>
      <c r="F443" s="12">
        <f t="shared" si="36"/>
        <v>57.289760000000001</v>
      </c>
      <c r="G443" s="12">
        <f t="shared" si="37"/>
        <v>68.747711999999993</v>
      </c>
    </row>
    <row r="444" spans="1:7" ht="108" customHeight="1" x14ac:dyDescent="0.3">
      <c r="A444" s="38">
        <v>8.9</v>
      </c>
      <c r="B444" s="44" t="s">
        <v>561</v>
      </c>
      <c r="C444" s="45"/>
      <c r="D444" s="38" t="s">
        <v>7</v>
      </c>
      <c r="E444" s="32">
        <v>1.9050000000000001E-2</v>
      </c>
      <c r="F444" s="12">
        <f t="shared" si="36"/>
        <v>57.683400000000006</v>
      </c>
      <c r="G444" s="12">
        <f t="shared" si="37"/>
        <v>69.22008000000001</v>
      </c>
    </row>
    <row r="445" spans="1:7" ht="72" customHeight="1" thickBot="1" x14ac:dyDescent="0.35">
      <c r="A445" s="39"/>
      <c r="B445" s="46" t="s">
        <v>562</v>
      </c>
      <c r="C445" s="47"/>
      <c r="D445" s="39"/>
      <c r="E445" s="33"/>
      <c r="F445" s="12">
        <f t="shared" si="36"/>
        <v>0</v>
      </c>
      <c r="G445" s="12">
        <f t="shared" si="37"/>
        <v>0</v>
      </c>
    </row>
    <row r="446" spans="1:7" ht="36" customHeight="1" thickBot="1" x14ac:dyDescent="0.35">
      <c r="A446" s="8" t="s">
        <v>564</v>
      </c>
      <c r="B446" s="36" t="s">
        <v>565</v>
      </c>
      <c r="C446" s="37"/>
      <c r="D446" s="2" t="s">
        <v>7</v>
      </c>
      <c r="E446" s="9">
        <v>7.306E-2</v>
      </c>
      <c r="F446" s="12">
        <f t="shared" si="36"/>
        <v>221.22568000000001</v>
      </c>
      <c r="G446" s="12">
        <f t="shared" si="37"/>
        <v>265.47081600000001</v>
      </c>
    </row>
    <row r="447" spans="1:7" ht="54" customHeight="1" thickBot="1" x14ac:dyDescent="0.35">
      <c r="A447" s="8" t="s">
        <v>566</v>
      </c>
      <c r="B447" s="36" t="s">
        <v>567</v>
      </c>
      <c r="C447" s="37"/>
      <c r="D447" s="2" t="s">
        <v>6</v>
      </c>
      <c r="E447" s="9" t="s">
        <v>6</v>
      </c>
      <c r="F447" s="12" t="e">
        <f t="shared" si="36"/>
        <v>#VALUE!</v>
      </c>
      <c r="G447" s="12" t="e">
        <f t="shared" si="37"/>
        <v>#VALUE!</v>
      </c>
    </row>
    <row r="448" spans="1:7" ht="18.649999999999999" customHeight="1" thickBot="1" x14ac:dyDescent="0.35">
      <c r="A448" s="8" t="s">
        <v>568</v>
      </c>
      <c r="B448" s="36" t="s">
        <v>471</v>
      </c>
      <c r="C448" s="37"/>
      <c r="D448" s="2" t="s">
        <v>7</v>
      </c>
      <c r="E448" s="9">
        <v>2.5680000000000001E-2</v>
      </c>
      <c r="F448" s="12">
        <f t="shared" si="36"/>
        <v>77.759039999999999</v>
      </c>
      <c r="G448" s="12">
        <f t="shared" si="37"/>
        <v>93.310847999999993</v>
      </c>
    </row>
    <row r="449" spans="1:7" ht="18.649999999999999" customHeight="1" thickBot="1" x14ac:dyDescent="0.35">
      <c r="A449" s="8" t="s">
        <v>569</v>
      </c>
      <c r="B449" s="36" t="s">
        <v>570</v>
      </c>
      <c r="C449" s="37"/>
      <c r="D449" s="2" t="s">
        <v>7</v>
      </c>
      <c r="E449" s="9">
        <v>3.1230000000000001E-2</v>
      </c>
      <c r="F449" s="12">
        <f t="shared" si="36"/>
        <v>94.564440000000005</v>
      </c>
      <c r="G449" s="12">
        <f t="shared" si="37"/>
        <v>113.477328</v>
      </c>
    </row>
    <row r="450" spans="1:7" ht="108" customHeight="1" thickBot="1" x14ac:dyDescent="0.35">
      <c r="A450" s="8" t="s">
        <v>571</v>
      </c>
      <c r="B450" s="36" t="s">
        <v>572</v>
      </c>
      <c r="C450" s="37"/>
      <c r="D450" s="2" t="s">
        <v>7</v>
      </c>
      <c r="E450" s="9">
        <v>4.555E-2</v>
      </c>
      <c r="F450" s="12">
        <f t="shared" si="36"/>
        <v>137.9254</v>
      </c>
      <c r="G450" s="12">
        <f t="shared" si="37"/>
        <v>165.51048</v>
      </c>
    </row>
    <row r="451" spans="1:7" ht="54" customHeight="1" thickBot="1" x14ac:dyDescent="0.35">
      <c r="A451" s="8" t="s">
        <v>573</v>
      </c>
      <c r="B451" s="36" t="s">
        <v>574</v>
      </c>
      <c r="C451" s="37"/>
      <c r="D451" s="2" t="s">
        <v>7</v>
      </c>
      <c r="E451" s="9">
        <v>5.4510000000000003E-2</v>
      </c>
      <c r="F451" s="12">
        <f t="shared" si="36"/>
        <v>165.05628000000002</v>
      </c>
      <c r="G451" s="12">
        <f t="shared" si="37"/>
        <v>198.06753600000002</v>
      </c>
    </row>
    <row r="452" spans="1:7" ht="18.649999999999999" customHeight="1" thickBot="1" x14ac:dyDescent="0.35">
      <c r="A452" s="8" t="s">
        <v>575</v>
      </c>
      <c r="B452" s="36" t="s">
        <v>576</v>
      </c>
      <c r="C452" s="37"/>
      <c r="D452" s="2" t="s">
        <v>7</v>
      </c>
      <c r="E452" s="9">
        <v>2.861E-2</v>
      </c>
      <c r="F452" s="12">
        <f t="shared" si="36"/>
        <v>86.631079999999997</v>
      </c>
      <c r="G452" s="12">
        <f t="shared" si="37"/>
        <v>103.957296</v>
      </c>
    </row>
    <row r="453" spans="1:7" ht="36" customHeight="1" thickBot="1" x14ac:dyDescent="0.35">
      <c r="A453" s="8" t="s">
        <v>577</v>
      </c>
      <c r="B453" s="36" t="s">
        <v>578</v>
      </c>
      <c r="C453" s="37"/>
      <c r="D453" s="2" t="s">
        <v>7</v>
      </c>
      <c r="E453" s="9">
        <v>9.4900000000000002E-3</v>
      </c>
      <c r="F453" s="12">
        <f t="shared" si="36"/>
        <v>28.735720000000001</v>
      </c>
      <c r="G453" s="12">
        <f t="shared" si="37"/>
        <v>34.482863999999999</v>
      </c>
    </row>
    <row r="454" spans="1:7" ht="36" customHeight="1" thickBot="1" x14ac:dyDescent="0.35">
      <c r="A454" s="8" t="s">
        <v>579</v>
      </c>
      <c r="B454" s="36" t="s">
        <v>580</v>
      </c>
      <c r="C454" s="37"/>
      <c r="D454" s="2" t="s">
        <v>7</v>
      </c>
      <c r="E454" s="9">
        <v>1.239E-2</v>
      </c>
      <c r="F454" s="12">
        <f t="shared" si="36"/>
        <v>37.516919999999999</v>
      </c>
      <c r="G454" s="12">
        <f t="shared" si="37"/>
        <v>45.020303999999996</v>
      </c>
    </row>
    <row r="455" spans="1:7" ht="18.350000000000001" thickBot="1" x14ac:dyDescent="0.35">
      <c r="A455" s="8" t="s">
        <v>581</v>
      </c>
      <c r="B455" s="36" t="s">
        <v>435</v>
      </c>
      <c r="C455" s="37"/>
      <c r="D455" s="2" t="s">
        <v>7</v>
      </c>
      <c r="E455" s="9">
        <v>2.137E-2</v>
      </c>
      <c r="F455" s="12">
        <f t="shared" si="36"/>
        <v>64.708359999999999</v>
      </c>
      <c r="G455" s="12">
        <f t="shared" si="37"/>
        <v>77.650031999999996</v>
      </c>
    </row>
    <row r="456" spans="1:7" ht="72" customHeight="1" thickBot="1" x14ac:dyDescent="0.35">
      <c r="A456" s="8" t="s">
        <v>582</v>
      </c>
      <c r="B456" s="36" t="s">
        <v>455</v>
      </c>
      <c r="C456" s="37"/>
      <c r="D456" s="2" t="s">
        <v>7</v>
      </c>
      <c r="E456" s="9">
        <v>2.9579999999999999E-2</v>
      </c>
      <c r="F456" s="12">
        <f t="shared" si="36"/>
        <v>89.568240000000003</v>
      </c>
      <c r="G456" s="12">
        <f t="shared" si="37"/>
        <v>107.481888</v>
      </c>
    </row>
    <row r="457" spans="1:7" ht="54" customHeight="1" thickBot="1" x14ac:dyDescent="0.35">
      <c r="A457" s="8" t="s">
        <v>583</v>
      </c>
      <c r="B457" s="36" t="s">
        <v>457</v>
      </c>
      <c r="C457" s="37"/>
      <c r="D457" s="2" t="s">
        <v>7</v>
      </c>
      <c r="E457" s="9">
        <v>3.014E-2</v>
      </c>
      <c r="F457" s="12">
        <f t="shared" si="36"/>
        <v>91.263919999999999</v>
      </c>
      <c r="G457" s="12">
        <f t="shared" si="37"/>
        <v>109.51670399999999</v>
      </c>
    </row>
    <row r="458" spans="1:7" ht="36" customHeight="1" thickBot="1" x14ac:dyDescent="0.35">
      <c r="A458" s="8">
        <v>8.1999999999999993</v>
      </c>
      <c r="B458" s="36" t="s">
        <v>584</v>
      </c>
      <c r="C458" s="37"/>
      <c r="D458" s="2" t="s">
        <v>7</v>
      </c>
      <c r="E458" s="9">
        <v>0.78232999999999997</v>
      </c>
      <c r="F458" s="12">
        <f t="shared" si="36"/>
        <v>2368.8952399999998</v>
      </c>
      <c r="G458" s="12">
        <f t="shared" si="37"/>
        <v>2842.6742879999997</v>
      </c>
    </row>
    <row r="459" spans="1:7" ht="144" customHeight="1" thickBot="1" x14ac:dyDescent="0.35">
      <c r="A459" s="8">
        <v>9</v>
      </c>
      <c r="B459" s="34" t="s">
        <v>585</v>
      </c>
      <c r="C459" s="35"/>
      <c r="D459" s="35"/>
      <c r="E459" s="35"/>
      <c r="F459" s="12">
        <f t="shared" si="36"/>
        <v>0</v>
      </c>
      <c r="G459" s="12">
        <f t="shared" si="37"/>
        <v>0</v>
      </c>
    </row>
    <row r="460" spans="1:7" ht="72" customHeight="1" thickBot="1" x14ac:dyDescent="0.35">
      <c r="A460" s="8">
        <v>9.1</v>
      </c>
      <c r="B460" s="36" t="s">
        <v>534</v>
      </c>
      <c r="C460" s="37"/>
      <c r="D460" s="2" t="s">
        <v>6</v>
      </c>
      <c r="E460" s="9" t="s">
        <v>6</v>
      </c>
      <c r="F460" s="12" t="e">
        <f t="shared" si="36"/>
        <v>#VALUE!</v>
      </c>
      <c r="G460" s="12" t="e">
        <f t="shared" si="37"/>
        <v>#VALUE!</v>
      </c>
    </row>
    <row r="461" spans="1:7" ht="126" customHeight="1" thickBot="1" x14ac:dyDescent="0.35">
      <c r="A461" s="8" t="s">
        <v>586</v>
      </c>
      <c r="B461" s="36" t="s">
        <v>587</v>
      </c>
      <c r="C461" s="37"/>
      <c r="D461" s="2" t="s">
        <v>7</v>
      </c>
      <c r="E461" s="9">
        <v>1.8180000000000002E-2</v>
      </c>
      <c r="F461" s="12">
        <f t="shared" si="36"/>
        <v>55.049040000000005</v>
      </c>
      <c r="G461" s="12">
        <f t="shared" si="37"/>
        <v>66.058847999999998</v>
      </c>
    </row>
    <row r="462" spans="1:7" ht="36" customHeight="1" thickBot="1" x14ac:dyDescent="0.35">
      <c r="A462" s="8" t="s">
        <v>589</v>
      </c>
      <c r="B462" s="36" t="s">
        <v>590</v>
      </c>
      <c r="C462" s="37"/>
      <c r="D462" s="2" t="s">
        <v>7</v>
      </c>
      <c r="E462" s="9">
        <v>1.9900000000000001E-2</v>
      </c>
      <c r="F462" s="12">
        <f t="shared" si="36"/>
        <v>60.257200000000005</v>
      </c>
      <c r="G462" s="12">
        <f t="shared" si="37"/>
        <v>72.308639999999997</v>
      </c>
    </row>
    <row r="463" spans="1:7" ht="54" customHeight="1" thickBot="1" x14ac:dyDescent="0.35">
      <c r="A463" s="8" t="s">
        <v>591</v>
      </c>
      <c r="B463" s="36" t="s">
        <v>592</v>
      </c>
      <c r="C463" s="37"/>
      <c r="D463" s="2" t="s">
        <v>7</v>
      </c>
      <c r="E463" s="9">
        <v>2.3730000000000001E-2</v>
      </c>
      <c r="F463" s="12">
        <f t="shared" si="36"/>
        <v>71.854439999999997</v>
      </c>
      <c r="G463" s="12">
        <f t="shared" si="37"/>
        <v>86.22532799999999</v>
      </c>
    </row>
    <row r="464" spans="1:7" ht="36" customHeight="1" thickBot="1" x14ac:dyDescent="0.35">
      <c r="A464" s="8" t="s">
        <v>593</v>
      </c>
      <c r="B464" s="36" t="s">
        <v>437</v>
      </c>
      <c r="C464" s="37"/>
      <c r="D464" s="2" t="s">
        <v>7</v>
      </c>
      <c r="E464" s="9">
        <v>7.1999999999999998E-3</v>
      </c>
      <c r="F464" s="12">
        <f t="shared" si="36"/>
        <v>21.801600000000001</v>
      </c>
      <c r="G464" s="12">
        <f t="shared" si="37"/>
        <v>26.161919999999999</v>
      </c>
    </row>
    <row r="465" spans="1:7" ht="18.350000000000001" thickBot="1" x14ac:dyDescent="0.35">
      <c r="A465" s="8" t="s">
        <v>594</v>
      </c>
      <c r="B465" s="36" t="s">
        <v>595</v>
      </c>
      <c r="C465" s="37"/>
      <c r="D465" s="2" t="s">
        <v>7</v>
      </c>
      <c r="E465" s="9">
        <v>6.2899999999999996E-3</v>
      </c>
      <c r="F465" s="12">
        <f t="shared" ref="F465:F487" si="38">E465*3028</f>
        <v>19.046119999999998</v>
      </c>
      <c r="G465" s="12">
        <f t="shared" ref="G465:G487" si="39">F465*1.2</f>
        <v>22.855343999999999</v>
      </c>
    </row>
    <row r="466" spans="1:7" ht="36" customHeight="1" thickBot="1" x14ac:dyDescent="0.35">
      <c r="A466" s="8" t="s">
        <v>596</v>
      </c>
      <c r="B466" s="36" t="s">
        <v>597</v>
      </c>
      <c r="C466" s="37"/>
      <c r="D466" s="2" t="s">
        <v>7</v>
      </c>
      <c r="E466" s="9">
        <v>1.091E-2</v>
      </c>
      <c r="F466" s="12">
        <f t="shared" si="38"/>
        <v>33.03548</v>
      </c>
      <c r="G466" s="12">
        <f t="shared" si="39"/>
        <v>39.642575999999998</v>
      </c>
    </row>
    <row r="467" spans="1:7" ht="36" customHeight="1" thickBot="1" x14ac:dyDescent="0.35">
      <c r="A467" s="8" t="s">
        <v>598</v>
      </c>
      <c r="B467" s="36" t="s">
        <v>599</v>
      </c>
      <c r="C467" s="37"/>
      <c r="D467" s="2" t="s">
        <v>7</v>
      </c>
      <c r="E467" s="9">
        <v>8.8999999999999999E-3</v>
      </c>
      <c r="F467" s="12">
        <f t="shared" si="38"/>
        <v>26.949200000000001</v>
      </c>
      <c r="G467" s="12">
        <f t="shared" si="39"/>
        <v>32.339039999999997</v>
      </c>
    </row>
    <row r="468" spans="1:7" ht="18.649999999999999" customHeight="1" thickBot="1" x14ac:dyDescent="0.35">
      <c r="A468" s="8" t="s">
        <v>600</v>
      </c>
      <c r="B468" s="36" t="s">
        <v>601</v>
      </c>
      <c r="C468" s="37"/>
      <c r="D468" s="2" t="s">
        <v>7</v>
      </c>
      <c r="E468" s="9">
        <v>1.196E-2</v>
      </c>
      <c r="F468" s="12">
        <f t="shared" si="38"/>
        <v>36.214880000000001</v>
      </c>
      <c r="G468" s="12">
        <f t="shared" si="39"/>
        <v>43.457856</v>
      </c>
    </row>
    <row r="469" spans="1:7" ht="18.649999999999999" customHeight="1" thickBot="1" x14ac:dyDescent="0.35">
      <c r="A469" s="8" t="s">
        <v>602</v>
      </c>
      <c r="B469" s="36" t="s">
        <v>435</v>
      </c>
      <c r="C469" s="37"/>
      <c r="D469" s="2" t="s">
        <v>7</v>
      </c>
      <c r="E469" s="9">
        <v>1.6570000000000001E-2</v>
      </c>
      <c r="F469" s="12">
        <f t="shared" si="38"/>
        <v>50.173960000000001</v>
      </c>
      <c r="G469" s="12">
        <f t="shared" si="39"/>
        <v>60.208751999999997</v>
      </c>
    </row>
    <row r="470" spans="1:7" ht="18.350000000000001" thickBot="1" x14ac:dyDescent="0.35">
      <c r="A470" s="8" t="s">
        <v>603</v>
      </c>
      <c r="B470" s="36" t="s">
        <v>604</v>
      </c>
      <c r="C470" s="37"/>
      <c r="D470" s="2" t="s">
        <v>7</v>
      </c>
      <c r="E470" s="9">
        <v>4.648E-2</v>
      </c>
      <c r="F470" s="12">
        <f t="shared" si="38"/>
        <v>140.74144000000001</v>
      </c>
      <c r="G470" s="12">
        <f t="shared" si="39"/>
        <v>168.88972800000002</v>
      </c>
    </row>
    <row r="471" spans="1:7" ht="54" customHeight="1" thickBot="1" x14ac:dyDescent="0.35">
      <c r="A471" s="8">
        <v>9.3000000000000007</v>
      </c>
      <c r="B471" s="36" t="s">
        <v>605</v>
      </c>
      <c r="C471" s="37"/>
      <c r="D471" s="2" t="s">
        <v>7</v>
      </c>
      <c r="E471" s="9">
        <v>6.3509999999999997E-2</v>
      </c>
      <c r="F471" s="12">
        <f t="shared" si="38"/>
        <v>192.30828</v>
      </c>
      <c r="G471" s="12">
        <f t="shared" si="39"/>
        <v>230.76993599999997</v>
      </c>
    </row>
    <row r="472" spans="1:7" ht="36" customHeight="1" thickBot="1" x14ac:dyDescent="0.35">
      <c r="A472" s="8">
        <v>9.6999999999999993</v>
      </c>
      <c r="B472" s="36" t="s">
        <v>606</v>
      </c>
      <c r="C472" s="37"/>
      <c r="D472" s="2" t="s">
        <v>6</v>
      </c>
      <c r="E472" s="9" t="s">
        <v>6</v>
      </c>
      <c r="F472" s="12" t="e">
        <f t="shared" si="38"/>
        <v>#VALUE!</v>
      </c>
      <c r="G472" s="12" t="e">
        <f t="shared" si="39"/>
        <v>#VALUE!</v>
      </c>
    </row>
    <row r="473" spans="1:7" ht="72" customHeight="1" thickBot="1" x14ac:dyDescent="0.35">
      <c r="A473" s="8" t="s">
        <v>607</v>
      </c>
      <c r="B473" s="36" t="s">
        <v>608</v>
      </c>
      <c r="C473" s="37"/>
      <c r="D473" s="2" t="s">
        <v>7</v>
      </c>
      <c r="E473" s="9">
        <v>1.191E-2</v>
      </c>
      <c r="F473" s="12">
        <f t="shared" si="38"/>
        <v>36.063479999999998</v>
      </c>
      <c r="G473" s="12">
        <f t="shared" si="39"/>
        <v>43.276176</v>
      </c>
    </row>
    <row r="474" spans="1:7" ht="54" customHeight="1" thickBot="1" x14ac:dyDescent="0.35">
      <c r="A474" s="8">
        <v>9.8000000000000007</v>
      </c>
      <c r="B474" s="36" t="s">
        <v>609</v>
      </c>
      <c r="C474" s="37"/>
      <c r="D474" s="2" t="s">
        <v>7</v>
      </c>
      <c r="E474" s="9">
        <v>5.5160000000000001E-2</v>
      </c>
      <c r="F474" s="12">
        <f t="shared" si="38"/>
        <v>167.02448000000001</v>
      </c>
      <c r="G474" s="12">
        <f t="shared" si="39"/>
        <v>200.42937600000002</v>
      </c>
    </row>
    <row r="475" spans="1:7" ht="90" customHeight="1" thickBot="1" x14ac:dyDescent="0.35">
      <c r="A475" s="8">
        <v>9.9</v>
      </c>
      <c r="B475" s="36" t="s">
        <v>610</v>
      </c>
      <c r="C475" s="37"/>
      <c r="D475" s="2" t="s">
        <v>7</v>
      </c>
      <c r="E475" s="9">
        <v>6.6549999999999998E-2</v>
      </c>
      <c r="F475" s="12">
        <f t="shared" si="38"/>
        <v>201.51339999999999</v>
      </c>
      <c r="G475" s="12">
        <f t="shared" si="39"/>
        <v>241.81607999999997</v>
      </c>
    </row>
    <row r="476" spans="1:7" ht="36" customHeight="1" thickBot="1" x14ac:dyDescent="0.35">
      <c r="A476" s="8">
        <v>9.1</v>
      </c>
      <c r="B476" s="36" t="s">
        <v>611</v>
      </c>
      <c r="C476" s="37"/>
      <c r="D476" s="2" t="s">
        <v>7</v>
      </c>
      <c r="E476" s="9">
        <v>4.3380000000000002E-2</v>
      </c>
      <c r="F476" s="12">
        <f t="shared" si="38"/>
        <v>131.35464000000002</v>
      </c>
      <c r="G476" s="12">
        <f t="shared" si="39"/>
        <v>157.62556800000002</v>
      </c>
    </row>
    <row r="477" spans="1:7" ht="54" customHeight="1" thickBot="1" x14ac:dyDescent="0.35">
      <c r="A477" s="8">
        <v>9.11</v>
      </c>
      <c r="B477" s="36" t="s">
        <v>567</v>
      </c>
      <c r="C477" s="37"/>
      <c r="D477" s="2" t="s">
        <v>6</v>
      </c>
      <c r="E477" s="9" t="s">
        <v>6</v>
      </c>
      <c r="F477" s="12" t="e">
        <f t="shared" si="38"/>
        <v>#VALUE!</v>
      </c>
      <c r="G477" s="12" t="e">
        <f t="shared" si="39"/>
        <v>#VALUE!</v>
      </c>
    </row>
    <row r="478" spans="1:7" ht="180" customHeight="1" thickBot="1" x14ac:dyDescent="0.35">
      <c r="A478" s="8" t="s">
        <v>612</v>
      </c>
      <c r="B478" s="36" t="s">
        <v>570</v>
      </c>
      <c r="C478" s="37"/>
      <c r="D478" s="2" t="s">
        <v>7</v>
      </c>
      <c r="E478" s="9">
        <v>1.9429999999999999E-2</v>
      </c>
      <c r="F478" s="12">
        <f t="shared" si="38"/>
        <v>58.834039999999995</v>
      </c>
      <c r="G478" s="12">
        <f t="shared" si="39"/>
        <v>70.600847999999985</v>
      </c>
    </row>
    <row r="479" spans="1:7" ht="90" customHeight="1" thickBot="1" x14ac:dyDescent="0.35">
      <c r="A479" s="8" t="s">
        <v>613</v>
      </c>
      <c r="B479" s="36" t="s">
        <v>614</v>
      </c>
      <c r="C479" s="37"/>
      <c r="D479" s="2" t="s">
        <v>7</v>
      </c>
      <c r="E479" s="9">
        <v>5.1729999999999998E-2</v>
      </c>
      <c r="F479" s="12">
        <f t="shared" si="38"/>
        <v>156.63844</v>
      </c>
      <c r="G479" s="12">
        <f t="shared" si="39"/>
        <v>187.966128</v>
      </c>
    </row>
    <row r="480" spans="1:7" ht="108" customHeight="1" thickBot="1" x14ac:dyDescent="0.35">
      <c r="A480" s="8" t="s">
        <v>615</v>
      </c>
      <c r="B480" s="36" t="s">
        <v>431</v>
      </c>
      <c r="C480" s="37"/>
      <c r="D480" s="2" t="s">
        <v>7</v>
      </c>
      <c r="E480" s="9">
        <v>2.911E-2</v>
      </c>
      <c r="F480" s="12">
        <f t="shared" si="38"/>
        <v>88.145080000000007</v>
      </c>
      <c r="G480" s="12">
        <f t="shared" si="39"/>
        <v>105.774096</v>
      </c>
    </row>
    <row r="481" spans="1:7" ht="54" customHeight="1" thickBot="1" x14ac:dyDescent="0.35">
      <c r="A481" s="8" t="s">
        <v>616</v>
      </c>
      <c r="B481" s="36" t="s">
        <v>435</v>
      </c>
      <c r="C481" s="37"/>
      <c r="D481" s="2" t="s">
        <v>7</v>
      </c>
      <c r="E481" s="9">
        <v>1.5440000000000001E-2</v>
      </c>
      <c r="F481" s="12">
        <f t="shared" si="38"/>
        <v>46.752320000000005</v>
      </c>
      <c r="G481" s="12">
        <f t="shared" si="39"/>
        <v>56.102784000000007</v>
      </c>
    </row>
    <row r="482" spans="1:7" ht="36" customHeight="1" thickBot="1" x14ac:dyDescent="0.35">
      <c r="A482" s="8" t="s">
        <v>617</v>
      </c>
      <c r="B482" s="36" t="s">
        <v>437</v>
      </c>
      <c r="C482" s="37"/>
      <c r="D482" s="2" t="s">
        <v>7</v>
      </c>
      <c r="E482" s="9">
        <v>1.022E-2</v>
      </c>
      <c r="F482" s="12">
        <f t="shared" si="38"/>
        <v>30.946159999999999</v>
      </c>
      <c r="G482" s="12">
        <f t="shared" si="39"/>
        <v>37.135391999999996</v>
      </c>
    </row>
    <row r="483" spans="1:7" ht="72" customHeight="1" thickBot="1" x14ac:dyDescent="0.35">
      <c r="A483" s="8" t="s">
        <v>618</v>
      </c>
      <c r="B483" s="36" t="s">
        <v>619</v>
      </c>
      <c r="C483" s="37"/>
      <c r="D483" s="2" t="s">
        <v>7</v>
      </c>
      <c r="E483" s="9">
        <v>0.04</v>
      </c>
      <c r="F483" s="12">
        <f t="shared" si="38"/>
        <v>121.12</v>
      </c>
      <c r="G483" s="12">
        <f t="shared" si="39"/>
        <v>145.34399999999999</v>
      </c>
    </row>
    <row r="484" spans="1:7" ht="126" customHeight="1" thickBot="1" x14ac:dyDescent="0.35">
      <c r="A484" s="8">
        <v>9.2200000000000006</v>
      </c>
      <c r="B484" s="67" t="s">
        <v>620</v>
      </c>
      <c r="C484" s="68"/>
      <c r="D484" s="2" t="s">
        <v>6</v>
      </c>
      <c r="E484" s="9" t="s">
        <v>6</v>
      </c>
      <c r="F484" s="12" t="e">
        <f t="shared" si="38"/>
        <v>#VALUE!</v>
      </c>
      <c r="G484" s="12" t="e">
        <f t="shared" si="39"/>
        <v>#VALUE!</v>
      </c>
    </row>
    <row r="485" spans="1:7" ht="18.350000000000001" thickBot="1" x14ac:dyDescent="0.35">
      <c r="A485" s="8" t="s">
        <v>621</v>
      </c>
      <c r="B485" s="36" t="s">
        <v>622</v>
      </c>
      <c r="C485" s="37"/>
      <c r="D485" s="2" t="s">
        <v>7</v>
      </c>
      <c r="E485" s="9">
        <v>9.0490000000000001E-2</v>
      </c>
      <c r="F485" s="12">
        <f t="shared" si="38"/>
        <v>274.00371999999999</v>
      </c>
      <c r="G485" s="12">
        <f t="shared" si="39"/>
        <v>328.804464</v>
      </c>
    </row>
    <row r="486" spans="1:7" ht="18.649999999999999" customHeight="1" thickBot="1" x14ac:dyDescent="0.35">
      <c r="A486" s="8">
        <v>9.24</v>
      </c>
      <c r="B486" s="36" t="s">
        <v>623</v>
      </c>
      <c r="C486" s="37"/>
      <c r="D486" s="2" t="s">
        <v>7</v>
      </c>
      <c r="E486" s="9">
        <v>7.3050000000000004E-2</v>
      </c>
      <c r="F486" s="12">
        <f t="shared" si="38"/>
        <v>221.19540000000001</v>
      </c>
      <c r="G486" s="12">
        <f t="shared" si="39"/>
        <v>265.43448000000001</v>
      </c>
    </row>
    <row r="487" spans="1:7" ht="72" customHeight="1" thickBot="1" x14ac:dyDescent="0.35">
      <c r="A487" s="8">
        <v>10</v>
      </c>
      <c r="B487" s="34" t="s">
        <v>624</v>
      </c>
      <c r="C487" s="35"/>
      <c r="D487" s="35"/>
      <c r="E487" s="35"/>
      <c r="F487" s="12">
        <f t="shared" si="38"/>
        <v>0</v>
      </c>
      <c r="G487" s="12">
        <f t="shared" si="39"/>
        <v>0</v>
      </c>
    </row>
    <row r="488" spans="1:7" ht="18.350000000000001" thickBot="1" x14ac:dyDescent="0.35">
      <c r="A488" s="8" t="s">
        <v>626</v>
      </c>
      <c r="B488" s="36" t="s">
        <v>627</v>
      </c>
      <c r="C488" s="37"/>
      <c r="D488" s="2" t="s">
        <v>7</v>
      </c>
      <c r="E488" s="9">
        <v>4.9340000000000002E-2</v>
      </c>
      <c r="F488" s="12">
        <f t="shared" ref="F488:F513" si="40">E488*3028</f>
        <v>149.40152</v>
      </c>
      <c r="G488" s="12">
        <f t="shared" ref="G488:G513" si="41">F488*1.2</f>
        <v>179.281824</v>
      </c>
    </row>
    <row r="489" spans="1:7" ht="36" customHeight="1" thickBot="1" x14ac:dyDescent="0.35">
      <c r="A489" s="8" t="s">
        <v>628</v>
      </c>
      <c r="B489" s="36" t="s">
        <v>588</v>
      </c>
      <c r="C489" s="37"/>
      <c r="D489" s="2" t="s">
        <v>7</v>
      </c>
      <c r="E489" s="9">
        <v>3.6209999999999999E-2</v>
      </c>
      <c r="F489" s="12">
        <f t="shared" si="40"/>
        <v>109.64388</v>
      </c>
      <c r="G489" s="12">
        <f t="shared" si="41"/>
        <v>131.57265599999999</v>
      </c>
    </row>
    <row r="490" spans="1:7" ht="54" customHeight="1" thickBot="1" x14ac:dyDescent="0.35">
      <c r="A490" s="8" t="s">
        <v>629</v>
      </c>
      <c r="B490" s="36" t="s">
        <v>464</v>
      </c>
      <c r="C490" s="37"/>
      <c r="D490" s="2" t="s">
        <v>7</v>
      </c>
      <c r="E490" s="9">
        <v>1.8710000000000001E-2</v>
      </c>
      <c r="F490" s="12">
        <f t="shared" si="40"/>
        <v>56.653880000000001</v>
      </c>
      <c r="G490" s="12">
        <f t="shared" si="41"/>
        <v>67.984656000000001</v>
      </c>
    </row>
    <row r="491" spans="1:7" ht="18.649999999999999" customHeight="1" thickBot="1" x14ac:dyDescent="0.35">
      <c r="A491" s="8" t="s">
        <v>630</v>
      </c>
      <c r="B491" s="36" t="s">
        <v>631</v>
      </c>
      <c r="C491" s="37"/>
      <c r="D491" s="2" t="s">
        <v>7</v>
      </c>
      <c r="E491" s="9">
        <v>2.775E-2</v>
      </c>
      <c r="F491" s="12">
        <f t="shared" si="40"/>
        <v>84.027000000000001</v>
      </c>
      <c r="G491" s="12">
        <f t="shared" si="41"/>
        <v>100.83239999999999</v>
      </c>
    </row>
    <row r="492" spans="1:7" ht="18.649999999999999" customHeight="1" thickBot="1" x14ac:dyDescent="0.35">
      <c r="A492" s="8" t="s">
        <v>632</v>
      </c>
      <c r="B492" s="36" t="s">
        <v>633</v>
      </c>
      <c r="C492" s="37"/>
      <c r="D492" s="2" t="s">
        <v>7</v>
      </c>
      <c r="E492" s="9">
        <v>1.7180000000000001E-2</v>
      </c>
      <c r="F492" s="12">
        <f t="shared" si="40"/>
        <v>52.021039999999999</v>
      </c>
      <c r="G492" s="12">
        <f t="shared" si="41"/>
        <v>62.425247999999996</v>
      </c>
    </row>
    <row r="493" spans="1:7" ht="36" customHeight="1" thickBot="1" x14ac:dyDescent="0.35">
      <c r="A493" s="8" t="s">
        <v>634</v>
      </c>
      <c r="B493" s="36" t="s">
        <v>635</v>
      </c>
      <c r="C493" s="37"/>
      <c r="D493" s="2" t="s">
        <v>7</v>
      </c>
      <c r="E493" s="9">
        <v>2.094E-2</v>
      </c>
      <c r="F493" s="12">
        <f t="shared" si="40"/>
        <v>63.406320000000001</v>
      </c>
      <c r="G493" s="12">
        <f t="shared" si="41"/>
        <v>76.087583999999993</v>
      </c>
    </row>
    <row r="494" spans="1:7" ht="54" customHeight="1" thickBot="1" x14ac:dyDescent="0.35">
      <c r="A494" s="8" t="s">
        <v>636</v>
      </c>
      <c r="B494" s="36" t="s">
        <v>637</v>
      </c>
      <c r="C494" s="37"/>
      <c r="D494" s="2" t="s">
        <v>7</v>
      </c>
      <c r="E494" s="9">
        <v>9.3200000000000002E-3</v>
      </c>
      <c r="F494" s="12">
        <f t="shared" si="40"/>
        <v>28.220960000000002</v>
      </c>
      <c r="G494" s="12">
        <f t="shared" si="41"/>
        <v>33.865152000000002</v>
      </c>
    </row>
    <row r="495" spans="1:7" ht="90" customHeight="1" thickBot="1" x14ac:dyDescent="0.35">
      <c r="A495" s="8" t="s">
        <v>638</v>
      </c>
      <c r="B495" s="36" t="s">
        <v>639</v>
      </c>
      <c r="C495" s="37"/>
      <c r="D495" s="2" t="s">
        <v>7</v>
      </c>
      <c r="E495" s="9">
        <v>6.5399999999999998E-3</v>
      </c>
      <c r="F495" s="12">
        <f t="shared" si="40"/>
        <v>19.80312</v>
      </c>
      <c r="G495" s="12">
        <f t="shared" si="41"/>
        <v>23.763743999999999</v>
      </c>
    </row>
    <row r="496" spans="1:7" ht="36" customHeight="1" thickBot="1" x14ac:dyDescent="0.35">
      <c r="A496" s="8" t="s">
        <v>643</v>
      </c>
      <c r="B496" s="36" t="s">
        <v>644</v>
      </c>
      <c r="C496" s="37"/>
      <c r="D496" s="2" t="s">
        <v>7</v>
      </c>
      <c r="E496" s="9">
        <v>2.5780000000000001E-2</v>
      </c>
      <c r="F496" s="12">
        <f t="shared" si="40"/>
        <v>78.061840000000004</v>
      </c>
      <c r="G496" s="12">
        <f t="shared" si="41"/>
        <v>93.674208000000007</v>
      </c>
    </row>
    <row r="497" spans="1:7" ht="36" customHeight="1" thickBot="1" x14ac:dyDescent="0.35">
      <c r="A497" s="8" t="s">
        <v>645</v>
      </c>
      <c r="B497" s="36" t="s">
        <v>646</v>
      </c>
      <c r="C497" s="37"/>
      <c r="D497" s="2" t="s">
        <v>7</v>
      </c>
      <c r="E497" s="9">
        <v>4.1669999999999999E-2</v>
      </c>
      <c r="F497" s="12">
        <f t="shared" si="40"/>
        <v>126.17676</v>
      </c>
      <c r="G497" s="12">
        <f t="shared" si="41"/>
        <v>151.41211200000001</v>
      </c>
    </row>
    <row r="498" spans="1:7" ht="54" customHeight="1" thickBot="1" x14ac:dyDescent="0.35">
      <c r="A498" s="8" t="s">
        <v>649</v>
      </c>
      <c r="B498" s="36" t="s">
        <v>435</v>
      </c>
      <c r="C498" s="37"/>
      <c r="D498" s="2" t="s">
        <v>7</v>
      </c>
      <c r="E498" s="9">
        <v>1.8509999999999999E-2</v>
      </c>
      <c r="F498" s="12">
        <f t="shared" si="40"/>
        <v>56.048279999999998</v>
      </c>
      <c r="G498" s="12">
        <f t="shared" si="41"/>
        <v>67.257936000000001</v>
      </c>
    </row>
    <row r="499" spans="1:7" ht="18.649999999999999" customHeight="1" thickBot="1" x14ac:dyDescent="0.35">
      <c r="A499" s="8">
        <v>11</v>
      </c>
      <c r="B499" s="34" t="s">
        <v>650</v>
      </c>
      <c r="C499" s="35"/>
      <c r="D499" s="35"/>
      <c r="E499" s="35"/>
      <c r="F499" s="12">
        <f t="shared" si="40"/>
        <v>0</v>
      </c>
      <c r="G499" s="12">
        <f t="shared" si="41"/>
        <v>0</v>
      </c>
    </row>
    <row r="500" spans="1:7" ht="18.649999999999999" customHeight="1" thickBot="1" x14ac:dyDescent="0.35">
      <c r="A500" s="8">
        <v>11.1</v>
      </c>
      <c r="B500" s="36" t="s">
        <v>651</v>
      </c>
      <c r="C500" s="37"/>
      <c r="D500" s="2" t="s">
        <v>7</v>
      </c>
      <c r="E500" s="9">
        <v>1.822E-2</v>
      </c>
      <c r="F500" s="12">
        <f t="shared" si="40"/>
        <v>55.170160000000003</v>
      </c>
      <c r="G500" s="12">
        <f t="shared" si="41"/>
        <v>66.204192000000006</v>
      </c>
    </row>
    <row r="501" spans="1:7" ht="72" customHeight="1" thickBot="1" x14ac:dyDescent="0.35">
      <c r="A501" s="8">
        <v>11.3</v>
      </c>
      <c r="B501" s="36" t="s">
        <v>652</v>
      </c>
      <c r="C501" s="37"/>
      <c r="D501" s="2" t="s">
        <v>7</v>
      </c>
      <c r="E501" s="9">
        <v>2.0039999999999999E-2</v>
      </c>
      <c r="F501" s="12">
        <f t="shared" si="40"/>
        <v>60.681119999999993</v>
      </c>
      <c r="G501" s="12">
        <f t="shared" si="41"/>
        <v>72.817343999999991</v>
      </c>
    </row>
    <row r="502" spans="1:7" ht="54" customHeight="1" thickBot="1" x14ac:dyDescent="0.35">
      <c r="A502" s="8">
        <v>11.4</v>
      </c>
      <c r="B502" s="36" t="s">
        <v>567</v>
      </c>
      <c r="C502" s="37"/>
      <c r="D502" s="2" t="s">
        <v>6</v>
      </c>
      <c r="E502" s="9" t="s">
        <v>6</v>
      </c>
      <c r="F502" s="12" t="e">
        <f t="shared" si="40"/>
        <v>#VALUE!</v>
      </c>
      <c r="G502" s="12" t="e">
        <f t="shared" si="41"/>
        <v>#VALUE!</v>
      </c>
    </row>
    <row r="503" spans="1:7" ht="108" customHeight="1" thickBot="1" x14ac:dyDescent="0.35">
      <c r="A503" s="8" t="s">
        <v>653</v>
      </c>
      <c r="B503" s="36" t="s">
        <v>654</v>
      </c>
      <c r="C503" s="37"/>
      <c r="D503" s="2" t="s">
        <v>7</v>
      </c>
      <c r="E503" s="9">
        <v>1.0540000000000001E-2</v>
      </c>
      <c r="F503" s="12">
        <f t="shared" si="40"/>
        <v>31.915120000000002</v>
      </c>
      <c r="G503" s="12">
        <f t="shared" si="41"/>
        <v>38.298144000000001</v>
      </c>
    </row>
    <row r="504" spans="1:7" ht="108" customHeight="1" thickBot="1" x14ac:dyDescent="0.35">
      <c r="A504" s="8" t="s">
        <v>655</v>
      </c>
      <c r="B504" s="36" t="s">
        <v>656</v>
      </c>
      <c r="C504" s="37"/>
      <c r="D504" s="2" t="s">
        <v>7</v>
      </c>
      <c r="E504" s="9">
        <v>7.4400000000000004E-3</v>
      </c>
      <c r="F504" s="12">
        <f t="shared" si="40"/>
        <v>22.528320000000001</v>
      </c>
      <c r="G504" s="12">
        <f t="shared" si="41"/>
        <v>27.033984</v>
      </c>
    </row>
    <row r="505" spans="1:7" ht="54" customHeight="1" thickBot="1" x14ac:dyDescent="0.35">
      <c r="A505" s="8" t="s">
        <v>657</v>
      </c>
      <c r="B505" s="36" t="s">
        <v>642</v>
      </c>
      <c r="C505" s="37"/>
      <c r="D505" s="2" t="s">
        <v>7</v>
      </c>
      <c r="E505" s="9">
        <v>3.406E-2</v>
      </c>
      <c r="F505" s="12">
        <f t="shared" si="40"/>
        <v>103.13368</v>
      </c>
      <c r="G505" s="12">
        <f t="shared" si="41"/>
        <v>123.76041599999999</v>
      </c>
    </row>
    <row r="506" spans="1:7" ht="36" customHeight="1" thickBot="1" x14ac:dyDescent="0.35">
      <c r="A506" s="8" t="s">
        <v>658</v>
      </c>
      <c r="B506" s="36" t="s">
        <v>641</v>
      </c>
      <c r="C506" s="37"/>
      <c r="D506" s="2" t="s">
        <v>7</v>
      </c>
      <c r="E506" s="9">
        <v>3.3239999999999999E-2</v>
      </c>
      <c r="F506" s="12">
        <f t="shared" si="40"/>
        <v>100.65071999999999</v>
      </c>
      <c r="G506" s="12">
        <f t="shared" si="41"/>
        <v>120.78086399999998</v>
      </c>
    </row>
    <row r="507" spans="1:7" ht="36" customHeight="1" thickBot="1" x14ac:dyDescent="0.35">
      <c r="A507" s="8" t="s">
        <v>659</v>
      </c>
      <c r="B507" s="36" t="s">
        <v>640</v>
      </c>
      <c r="C507" s="37"/>
      <c r="D507" s="2" t="s">
        <v>7</v>
      </c>
      <c r="E507" s="9">
        <v>2.9100000000000001E-2</v>
      </c>
      <c r="F507" s="12">
        <f t="shared" si="40"/>
        <v>88.114800000000002</v>
      </c>
      <c r="G507" s="12">
        <f t="shared" si="41"/>
        <v>105.73775999999999</v>
      </c>
    </row>
    <row r="508" spans="1:7" ht="36" customHeight="1" thickBot="1" x14ac:dyDescent="0.35">
      <c r="A508" s="8">
        <v>11.5</v>
      </c>
      <c r="B508" s="36" t="s">
        <v>660</v>
      </c>
      <c r="C508" s="37"/>
      <c r="D508" s="2" t="s">
        <v>7</v>
      </c>
      <c r="E508" s="9">
        <v>9.4900000000000002E-3</v>
      </c>
      <c r="F508" s="12">
        <f t="shared" si="40"/>
        <v>28.735720000000001</v>
      </c>
      <c r="G508" s="12">
        <f t="shared" si="41"/>
        <v>34.482863999999999</v>
      </c>
    </row>
    <row r="509" spans="1:7" ht="90" customHeight="1" thickBot="1" x14ac:dyDescent="0.35">
      <c r="A509" s="8">
        <v>11.9</v>
      </c>
      <c r="B509" s="36" t="s">
        <v>661</v>
      </c>
      <c r="C509" s="37"/>
      <c r="D509" s="2" t="s">
        <v>6</v>
      </c>
      <c r="E509" s="9" t="s">
        <v>6</v>
      </c>
      <c r="F509" s="12" t="e">
        <f t="shared" si="40"/>
        <v>#VALUE!</v>
      </c>
      <c r="G509" s="12" t="e">
        <f t="shared" si="41"/>
        <v>#VALUE!</v>
      </c>
    </row>
    <row r="510" spans="1:7" ht="72" customHeight="1" thickBot="1" x14ac:dyDescent="0.35">
      <c r="A510" s="8" t="s">
        <v>662</v>
      </c>
      <c r="B510" s="36" t="s">
        <v>663</v>
      </c>
      <c r="C510" s="37"/>
      <c r="D510" s="2" t="s">
        <v>7</v>
      </c>
      <c r="E510" s="9">
        <v>1.418E-2</v>
      </c>
      <c r="F510" s="12">
        <f t="shared" si="40"/>
        <v>42.937040000000003</v>
      </c>
      <c r="G510" s="12">
        <f t="shared" si="41"/>
        <v>51.524448</v>
      </c>
    </row>
    <row r="511" spans="1:7" ht="18.649999999999999" customHeight="1" thickBot="1" x14ac:dyDescent="0.35">
      <c r="A511" s="8" t="s">
        <v>664</v>
      </c>
      <c r="B511" s="36" t="s">
        <v>647</v>
      </c>
      <c r="C511" s="37"/>
      <c r="D511" s="2" t="s">
        <v>7</v>
      </c>
      <c r="E511" s="9">
        <v>8.6899999999999998E-3</v>
      </c>
      <c r="F511" s="12">
        <f t="shared" si="40"/>
        <v>26.313320000000001</v>
      </c>
      <c r="G511" s="12">
        <f t="shared" si="41"/>
        <v>31.575983999999998</v>
      </c>
    </row>
    <row r="512" spans="1:7" ht="18.649999999999999" customHeight="1" thickBot="1" x14ac:dyDescent="0.35">
      <c r="A512" s="8" t="s">
        <v>665</v>
      </c>
      <c r="B512" s="36" t="s">
        <v>666</v>
      </c>
      <c r="C512" s="37"/>
      <c r="D512" s="2" t="s">
        <v>7</v>
      </c>
      <c r="E512" s="9">
        <v>1.418E-2</v>
      </c>
      <c r="F512" s="12">
        <f t="shared" si="40"/>
        <v>42.937040000000003</v>
      </c>
      <c r="G512" s="12">
        <f t="shared" si="41"/>
        <v>51.524448</v>
      </c>
    </row>
    <row r="513" spans="1:7" ht="36" customHeight="1" thickBot="1" x14ac:dyDescent="0.35">
      <c r="A513" s="8" t="s">
        <v>667</v>
      </c>
      <c r="B513" s="36" t="s">
        <v>654</v>
      </c>
      <c r="C513" s="37"/>
      <c r="D513" s="2" t="s">
        <v>7</v>
      </c>
      <c r="E513" s="9">
        <v>5.3650000000000003E-2</v>
      </c>
      <c r="F513" s="12">
        <f t="shared" si="40"/>
        <v>162.4522</v>
      </c>
      <c r="G513" s="12">
        <f t="shared" si="41"/>
        <v>194.94264000000001</v>
      </c>
    </row>
    <row r="514" spans="1:7" ht="18.649999999999999" customHeight="1" thickBot="1" x14ac:dyDescent="0.35">
      <c r="A514" s="8" t="s">
        <v>668</v>
      </c>
      <c r="B514" s="36" t="s">
        <v>641</v>
      </c>
      <c r="C514" s="37"/>
      <c r="D514" s="2" t="s">
        <v>7</v>
      </c>
      <c r="E514" s="9">
        <v>7.0300000000000001E-2</v>
      </c>
      <c r="F514" s="12">
        <f t="shared" ref="F514:F557" si="42">E514*3028</f>
        <v>212.86840000000001</v>
      </c>
      <c r="G514" s="12">
        <f t="shared" ref="G514:G557" si="43">F514*1.2</f>
        <v>255.44208</v>
      </c>
    </row>
    <row r="515" spans="1:7" ht="36" customHeight="1" thickBot="1" x14ac:dyDescent="0.35">
      <c r="A515" s="8" t="s">
        <v>669</v>
      </c>
      <c r="B515" s="36" t="s">
        <v>648</v>
      </c>
      <c r="C515" s="37"/>
      <c r="D515" s="2" t="s">
        <v>7</v>
      </c>
      <c r="E515" s="9">
        <v>0.32952999999999999</v>
      </c>
      <c r="F515" s="12">
        <f t="shared" si="42"/>
        <v>997.81683999999996</v>
      </c>
      <c r="G515" s="12">
        <f t="shared" si="43"/>
        <v>1197.3802079999998</v>
      </c>
    </row>
    <row r="516" spans="1:7" ht="18.649999999999999" customHeight="1" thickBot="1" x14ac:dyDescent="0.35">
      <c r="A516" s="8" t="s">
        <v>670</v>
      </c>
      <c r="B516" s="36" t="s">
        <v>671</v>
      </c>
      <c r="C516" s="37"/>
      <c r="D516" s="2" t="s">
        <v>7</v>
      </c>
      <c r="E516" s="9">
        <v>0.10104</v>
      </c>
      <c r="F516" s="12">
        <f t="shared" si="42"/>
        <v>305.94911999999999</v>
      </c>
      <c r="G516" s="12">
        <f t="shared" si="43"/>
        <v>367.13894399999998</v>
      </c>
    </row>
    <row r="517" spans="1:7" ht="36" customHeight="1" thickBot="1" x14ac:dyDescent="0.35">
      <c r="A517" s="8" t="s">
        <v>672</v>
      </c>
      <c r="B517" s="36" t="s">
        <v>673</v>
      </c>
      <c r="C517" s="37"/>
      <c r="D517" s="2" t="s">
        <v>7</v>
      </c>
      <c r="E517" s="9">
        <v>0.47592000000000001</v>
      </c>
      <c r="F517" s="12">
        <f t="shared" si="42"/>
        <v>1441.0857599999999</v>
      </c>
      <c r="G517" s="12">
        <f t="shared" si="43"/>
        <v>1729.3029119999999</v>
      </c>
    </row>
    <row r="518" spans="1:7" ht="36" customHeight="1" thickBot="1" x14ac:dyDescent="0.35">
      <c r="A518" s="8" t="s">
        <v>674</v>
      </c>
      <c r="B518" s="36" t="s">
        <v>675</v>
      </c>
      <c r="C518" s="37"/>
      <c r="D518" s="2" t="s">
        <v>7</v>
      </c>
      <c r="E518" s="9">
        <v>3.3930000000000002E-2</v>
      </c>
      <c r="F518" s="12">
        <f t="shared" si="42"/>
        <v>102.74004000000001</v>
      </c>
      <c r="G518" s="12">
        <f t="shared" si="43"/>
        <v>123.288048</v>
      </c>
    </row>
    <row r="519" spans="1:7" ht="90" customHeight="1" thickBot="1" x14ac:dyDescent="0.35">
      <c r="A519" s="8" t="s">
        <v>676</v>
      </c>
      <c r="B519" s="36" t="s">
        <v>677</v>
      </c>
      <c r="C519" s="37"/>
      <c r="D519" s="2" t="s">
        <v>7</v>
      </c>
      <c r="E519" s="9">
        <v>0.85358000000000001</v>
      </c>
      <c r="F519" s="12">
        <f t="shared" si="42"/>
        <v>2584.6402400000002</v>
      </c>
      <c r="G519" s="12">
        <f t="shared" si="43"/>
        <v>3101.5682879999999</v>
      </c>
    </row>
    <row r="520" spans="1:7" ht="126" customHeight="1" thickBot="1" x14ac:dyDescent="0.35">
      <c r="A520" s="8">
        <v>12</v>
      </c>
      <c r="B520" s="34" t="s">
        <v>678</v>
      </c>
      <c r="C520" s="35"/>
      <c r="D520" s="35"/>
      <c r="E520" s="35"/>
      <c r="F520" s="12">
        <f t="shared" si="42"/>
        <v>0</v>
      </c>
      <c r="G520" s="12">
        <f t="shared" si="43"/>
        <v>0</v>
      </c>
    </row>
    <row r="521" spans="1:7" ht="90" customHeight="1" thickBot="1" x14ac:dyDescent="0.35">
      <c r="A521" s="8">
        <v>12.1</v>
      </c>
      <c r="B521" s="36" t="s">
        <v>567</v>
      </c>
      <c r="C521" s="37"/>
      <c r="D521" s="2" t="s">
        <v>6</v>
      </c>
      <c r="E521" s="9" t="s">
        <v>6</v>
      </c>
      <c r="F521" s="12" t="e">
        <f t="shared" si="42"/>
        <v>#VALUE!</v>
      </c>
      <c r="G521" s="12" t="e">
        <f t="shared" si="43"/>
        <v>#VALUE!</v>
      </c>
    </row>
    <row r="522" spans="1:7" ht="126" customHeight="1" thickBot="1" x14ac:dyDescent="0.35">
      <c r="A522" s="8" t="s">
        <v>679</v>
      </c>
      <c r="B522" s="36" t="s">
        <v>435</v>
      </c>
      <c r="C522" s="37"/>
      <c r="D522" s="2" t="s">
        <v>7</v>
      </c>
      <c r="E522" s="9">
        <v>1.265E-2</v>
      </c>
      <c r="F522" s="12">
        <f t="shared" si="42"/>
        <v>38.304200000000002</v>
      </c>
      <c r="G522" s="12">
        <f t="shared" si="43"/>
        <v>45.965040000000002</v>
      </c>
    </row>
    <row r="523" spans="1:7" ht="54" customHeight="1" thickBot="1" x14ac:dyDescent="0.35">
      <c r="A523" s="8" t="s">
        <v>680</v>
      </c>
      <c r="B523" s="36" t="s">
        <v>455</v>
      </c>
      <c r="C523" s="37"/>
      <c r="D523" s="2" t="s">
        <v>7</v>
      </c>
      <c r="E523" s="9">
        <v>3.9109999999999999E-2</v>
      </c>
      <c r="F523" s="12">
        <f t="shared" si="42"/>
        <v>118.42507999999999</v>
      </c>
      <c r="G523" s="12">
        <f t="shared" si="43"/>
        <v>142.110096</v>
      </c>
    </row>
    <row r="524" spans="1:7" ht="36" customHeight="1" thickBot="1" x14ac:dyDescent="0.35">
      <c r="A524" s="8" t="s">
        <v>681</v>
      </c>
      <c r="B524" s="36" t="s">
        <v>457</v>
      </c>
      <c r="C524" s="37"/>
      <c r="D524" s="2" t="s">
        <v>7</v>
      </c>
      <c r="E524" s="9">
        <v>2.9520000000000001E-2</v>
      </c>
      <c r="F524" s="12">
        <f t="shared" si="42"/>
        <v>89.386560000000003</v>
      </c>
      <c r="G524" s="12">
        <f t="shared" si="43"/>
        <v>107.26387200000001</v>
      </c>
    </row>
    <row r="525" spans="1:7" ht="54" customHeight="1" thickBot="1" x14ac:dyDescent="0.35">
      <c r="A525" s="8">
        <v>12.2</v>
      </c>
      <c r="B525" s="36" t="s">
        <v>534</v>
      </c>
      <c r="C525" s="37"/>
      <c r="D525" s="2" t="s">
        <v>6</v>
      </c>
      <c r="E525" s="9" t="s">
        <v>6</v>
      </c>
      <c r="F525" s="12" t="e">
        <f t="shared" si="42"/>
        <v>#VALUE!</v>
      </c>
      <c r="G525" s="12" t="e">
        <f t="shared" si="43"/>
        <v>#VALUE!</v>
      </c>
    </row>
    <row r="526" spans="1:7" ht="18.649999999999999" customHeight="1" thickBot="1" x14ac:dyDescent="0.35">
      <c r="A526" s="8" t="s">
        <v>682</v>
      </c>
      <c r="B526" s="36" t="s">
        <v>464</v>
      </c>
      <c r="C526" s="37"/>
      <c r="D526" s="2" t="s">
        <v>7</v>
      </c>
      <c r="E526" s="9">
        <v>1.132E-2</v>
      </c>
      <c r="F526" s="12">
        <f t="shared" si="42"/>
        <v>34.276960000000003</v>
      </c>
      <c r="G526" s="12">
        <f t="shared" si="43"/>
        <v>41.132352000000004</v>
      </c>
    </row>
    <row r="527" spans="1:7" ht="36" customHeight="1" thickBot="1" x14ac:dyDescent="0.35">
      <c r="A527" s="8" t="s">
        <v>683</v>
      </c>
      <c r="B527" s="36" t="s">
        <v>684</v>
      </c>
      <c r="C527" s="37"/>
      <c r="D527" s="2" t="s">
        <v>7</v>
      </c>
      <c r="E527" s="9">
        <v>1.225E-2</v>
      </c>
      <c r="F527" s="12">
        <f t="shared" si="42"/>
        <v>37.093000000000004</v>
      </c>
      <c r="G527" s="12">
        <f t="shared" si="43"/>
        <v>44.511600000000001</v>
      </c>
    </row>
    <row r="528" spans="1:7" ht="36" customHeight="1" thickBot="1" x14ac:dyDescent="0.35">
      <c r="A528" s="8" t="s">
        <v>685</v>
      </c>
      <c r="B528" s="36" t="s">
        <v>686</v>
      </c>
      <c r="C528" s="37"/>
      <c r="D528" s="2" t="s">
        <v>7</v>
      </c>
      <c r="E528" s="9">
        <v>1.473E-2</v>
      </c>
      <c r="F528" s="12">
        <f t="shared" si="42"/>
        <v>44.602440000000001</v>
      </c>
      <c r="G528" s="12">
        <f t="shared" si="43"/>
        <v>53.522928</v>
      </c>
    </row>
    <row r="529" spans="1:7" ht="18.649999999999999" customHeight="1" thickBot="1" x14ac:dyDescent="0.35">
      <c r="A529" s="8" t="s">
        <v>687</v>
      </c>
      <c r="B529" s="36" t="s">
        <v>688</v>
      </c>
      <c r="C529" s="37"/>
      <c r="D529" s="2" t="s">
        <v>7</v>
      </c>
      <c r="E529" s="9">
        <v>1.2330000000000001E-2</v>
      </c>
      <c r="F529" s="12">
        <f t="shared" si="42"/>
        <v>37.335239999999999</v>
      </c>
      <c r="G529" s="12">
        <f t="shared" si="43"/>
        <v>44.802287999999997</v>
      </c>
    </row>
    <row r="530" spans="1:7" ht="54" customHeight="1" thickBot="1" x14ac:dyDescent="0.35">
      <c r="A530" s="8" t="s">
        <v>689</v>
      </c>
      <c r="B530" s="36" t="s">
        <v>690</v>
      </c>
      <c r="C530" s="37"/>
      <c r="D530" s="2" t="s">
        <v>7</v>
      </c>
      <c r="E530" s="9">
        <v>1.4189999999999999E-2</v>
      </c>
      <c r="F530" s="12">
        <f t="shared" si="42"/>
        <v>42.967320000000001</v>
      </c>
      <c r="G530" s="12">
        <f t="shared" si="43"/>
        <v>51.560783999999998</v>
      </c>
    </row>
    <row r="531" spans="1:7" ht="144" customHeight="1" thickBot="1" x14ac:dyDescent="0.35">
      <c r="A531" s="8" t="s">
        <v>691</v>
      </c>
      <c r="B531" s="36" t="s">
        <v>692</v>
      </c>
      <c r="C531" s="37"/>
      <c r="D531" s="2" t="s">
        <v>7</v>
      </c>
      <c r="E531" s="9">
        <v>9.8799999999999999E-3</v>
      </c>
      <c r="F531" s="12">
        <f t="shared" si="42"/>
        <v>29.916640000000001</v>
      </c>
      <c r="G531" s="12">
        <f t="shared" si="43"/>
        <v>35.899968000000001</v>
      </c>
    </row>
    <row r="532" spans="1:7" ht="36" customHeight="1" thickBot="1" x14ac:dyDescent="0.35">
      <c r="A532" s="8" t="s">
        <v>693</v>
      </c>
      <c r="B532" s="36" t="s">
        <v>694</v>
      </c>
      <c r="C532" s="37"/>
      <c r="D532" s="2" t="s">
        <v>7</v>
      </c>
      <c r="E532" s="9">
        <v>2.078E-2</v>
      </c>
      <c r="F532" s="12">
        <f t="shared" si="42"/>
        <v>62.921840000000003</v>
      </c>
      <c r="G532" s="12">
        <f t="shared" si="43"/>
        <v>75.506208000000001</v>
      </c>
    </row>
    <row r="533" spans="1:7" ht="36" customHeight="1" thickBot="1" x14ac:dyDescent="0.35">
      <c r="A533" s="8" t="s">
        <v>695</v>
      </c>
      <c r="B533" s="36" t="s">
        <v>696</v>
      </c>
      <c r="C533" s="37"/>
      <c r="D533" s="2" t="s">
        <v>7</v>
      </c>
      <c r="E533" s="9">
        <v>1.23E-2</v>
      </c>
      <c r="F533" s="12">
        <f t="shared" si="42"/>
        <v>37.244399999999999</v>
      </c>
      <c r="G533" s="12">
        <f t="shared" si="43"/>
        <v>44.693279999999994</v>
      </c>
    </row>
    <row r="534" spans="1:7" ht="54" customHeight="1" thickBot="1" x14ac:dyDescent="0.35">
      <c r="A534" s="8" t="s">
        <v>697</v>
      </c>
      <c r="B534" s="36" t="s">
        <v>698</v>
      </c>
      <c r="C534" s="37"/>
      <c r="D534" s="2" t="s">
        <v>7</v>
      </c>
      <c r="E534" s="9">
        <v>1.217E-2</v>
      </c>
      <c r="F534" s="12">
        <f t="shared" si="42"/>
        <v>36.850760000000001</v>
      </c>
      <c r="G534" s="12">
        <f t="shared" si="43"/>
        <v>44.220911999999998</v>
      </c>
    </row>
    <row r="535" spans="1:7" ht="36" customHeight="1" thickBot="1" x14ac:dyDescent="0.35">
      <c r="A535" s="8" t="s">
        <v>699</v>
      </c>
      <c r="B535" s="36" t="s">
        <v>700</v>
      </c>
      <c r="C535" s="37"/>
      <c r="D535" s="2" t="s">
        <v>7</v>
      </c>
      <c r="E535" s="9">
        <v>8.3400000000000002E-3</v>
      </c>
      <c r="F535" s="12">
        <f t="shared" si="42"/>
        <v>25.253520000000002</v>
      </c>
      <c r="G535" s="12">
        <f t="shared" si="43"/>
        <v>30.304224000000001</v>
      </c>
    </row>
    <row r="536" spans="1:7" ht="18.649999999999999" customHeight="1" thickBot="1" x14ac:dyDescent="0.35">
      <c r="A536" s="8" t="s">
        <v>701</v>
      </c>
      <c r="B536" s="36" t="s">
        <v>702</v>
      </c>
      <c r="C536" s="37"/>
      <c r="D536" s="2" t="s">
        <v>7</v>
      </c>
      <c r="E536" s="9">
        <v>9.0700000000000003E-2</v>
      </c>
      <c r="F536" s="12">
        <f t="shared" si="42"/>
        <v>274.63960000000003</v>
      </c>
      <c r="G536" s="12">
        <f t="shared" si="43"/>
        <v>329.56752</v>
      </c>
    </row>
    <row r="537" spans="1:7" ht="18.649999999999999" customHeight="1" thickBot="1" x14ac:dyDescent="0.35">
      <c r="A537" s="8">
        <v>12.3</v>
      </c>
      <c r="B537" s="36" t="s">
        <v>703</v>
      </c>
      <c r="C537" s="37"/>
      <c r="D537" s="2" t="s">
        <v>7</v>
      </c>
      <c r="E537" s="9">
        <v>1.8919999999999999E-2</v>
      </c>
      <c r="F537" s="12">
        <f t="shared" si="42"/>
        <v>57.289760000000001</v>
      </c>
      <c r="G537" s="12">
        <f t="shared" si="43"/>
        <v>68.747711999999993</v>
      </c>
    </row>
    <row r="538" spans="1:7" ht="54" customHeight="1" thickBot="1" x14ac:dyDescent="0.35">
      <c r="A538" s="8">
        <v>12.4</v>
      </c>
      <c r="B538" s="36" t="s">
        <v>704</v>
      </c>
      <c r="C538" s="37"/>
      <c r="D538" s="2" t="s">
        <v>7</v>
      </c>
      <c r="E538" s="9">
        <v>3.7379999999999997E-2</v>
      </c>
      <c r="F538" s="12">
        <f t="shared" si="42"/>
        <v>113.18663999999998</v>
      </c>
      <c r="G538" s="12">
        <f t="shared" si="43"/>
        <v>135.82396799999998</v>
      </c>
    </row>
    <row r="539" spans="1:7" ht="90" customHeight="1" thickBot="1" x14ac:dyDescent="0.35">
      <c r="A539" s="8">
        <v>12.5</v>
      </c>
      <c r="B539" s="36" t="s">
        <v>705</v>
      </c>
      <c r="C539" s="37"/>
      <c r="D539" s="2" t="s">
        <v>6</v>
      </c>
      <c r="E539" s="9" t="s">
        <v>6</v>
      </c>
      <c r="F539" s="12" t="e">
        <f t="shared" si="42"/>
        <v>#VALUE!</v>
      </c>
      <c r="G539" s="12" t="e">
        <f t="shared" si="43"/>
        <v>#VALUE!</v>
      </c>
    </row>
    <row r="540" spans="1:7" ht="18.649999999999999" customHeight="1" thickBot="1" x14ac:dyDescent="0.35">
      <c r="A540" s="8" t="s">
        <v>706</v>
      </c>
      <c r="B540" s="36" t="s">
        <v>707</v>
      </c>
      <c r="C540" s="37"/>
      <c r="D540" s="2" t="s">
        <v>7</v>
      </c>
      <c r="E540" s="9">
        <v>1.418E-2</v>
      </c>
      <c r="F540" s="12">
        <f t="shared" si="42"/>
        <v>42.937040000000003</v>
      </c>
      <c r="G540" s="12">
        <f t="shared" si="43"/>
        <v>51.524448</v>
      </c>
    </row>
    <row r="541" spans="1:7" ht="108" customHeight="1" thickBot="1" x14ac:dyDescent="0.35">
      <c r="A541" s="8" t="s">
        <v>708</v>
      </c>
      <c r="B541" s="36" t="s">
        <v>570</v>
      </c>
      <c r="C541" s="37"/>
      <c r="D541" s="2" t="s">
        <v>7</v>
      </c>
      <c r="E541" s="9">
        <v>3.1890000000000002E-2</v>
      </c>
      <c r="F541" s="12">
        <f t="shared" si="42"/>
        <v>96.562920000000005</v>
      </c>
      <c r="G541" s="12">
        <f t="shared" si="43"/>
        <v>115.87550400000001</v>
      </c>
    </row>
    <row r="542" spans="1:7" ht="36" customHeight="1" thickBot="1" x14ac:dyDescent="0.35">
      <c r="A542" s="8" t="s">
        <v>709</v>
      </c>
      <c r="B542" s="36" t="s">
        <v>710</v>
      </c>
      <c r="C542" s="37"/>
      <c r="D542" s="2" t="s">
        <v>7</v>
      </c>
      <c r="E542" s="9">
        <v>6.8479999999999999E-2</v>
      </c>
      <c r="F542" s="12">
        <f t="shared" si="42"/>
        <v>207.35744</v>
      </c>
      <c r="G542" s="12">
        <f t="shared" si="43"/>
        <v>248.82892799999999</v>
      </c>
    </row>
    <row r="543" spans="1:7" ht="18.649999999999999" customHeight="1" thickBot="1" x14ac:dyDescent="0.35">
      <c r="A543" s="8" t="s">
        <v>711</v>
      </c>
      <c r="B543" s="36" t="s">
        <v>435</v>
      </c>
      <c r="C543" s="37"/>
      <c r="D543" s="2" t="s">
        <v>7</v>
      </c>
      <c r="E543" s="9">
        <v>1.882E-2</v>
      </c>
      <c r="F543" s="12">
        <f t="shared" si="42"/>
        <v>56.986959999999996</v>
      </c>
      <c r="G543" s="12">
        <f t="shared" si="43"/>
        <v>68.384351999999993</v>
      </c>
    </row>
    <row r="544" spans="1:7" ht="36" customHeight="1" thickBot="1" x14ac:dyDescent="0.35">
      <c r="A544" s="8" t="s">
        <v>712</v>
      </c>
      <c r="B544" s="36" t="s">
        <v>713</v>
      </c>
      <c r="C544" s="37"/>
      <c r="D544" s="2" t="s">
        <v>7</v>
      </c>
      <c r="E544" s="9">
        <v>2.4989999999999998E-2</v>
      </c>
      <c r="F544" s="12">
        <f t="shared" si="42"/>
        <v>75.669719999999998</v>
      </c>
      <c r="G544" s="12">
        <f t="shared" si="43"/>
        <v>90.803663999999998</v>
      </c>
    </row>
    <row r="545" spans="1:7" ht="36" customHeight="1" thickBot="1" x14ac:dyDescent="0.35">
      <c r="A545" s="8">
        <v>12.6</v>
      </c>
      <c r="B545" s="36" t="s">
        <v>714</v>
      </c>
      <c r="C545" s="37"/>
      <c r="D545" s="2" t="s">
        <v>6</v>
      </c>
      <c r="E545" s="9" t="s">
        <v>6</v>
      </c>
      <c r="F545" s="12" t="e">
        <f t="shared" si="42"/>
        <v>#VALUE!</v>
      </c>
      <c r="G545" s="12" t="e">
        <f t="shared" si="43"/>
        <v>#VALUE!</v>
      </c>
    </row>
    <row r="546" spans="1:7" ht="36" customHeight="1" thickBot="1" x14ac:dyDescent="0.35">
      <c r="A546" s="8" t="s">
        <v>715</v>
      </c>
      <c r="B546" s="36" t="s">
        <v>716</v>
      </c>
      <c r="C546" s="37"/>
      <c r="D546" s="2" t="s">
        <v>7</v>
      </c>
      <c r="E546" s="9">
        <v>1.3979999999999999E-2</v>
      </c>
      <c r="F546" s="12">
        <f t="shared" si="42"/>
        <v>42.331440000000001</v>
      </c>
      <c r="G546" s="12">
        <f t="shared" si="43"/>
        <v>50.797727999999999</v>
      </c>
    </row>
    <row r="547" spans="1:7" ht="18.649999999999999" customHeight="1" thickBot="1" x14ac:dyDescent="0.35">
      <c r="A547" s="8" t="s">
        <v>717</v>
      </c>
      <c r="B547" s="36" t="s">
        <v>718</v>
      </c>
      <c r="C547" s="37"/>
      <c r="D547" s="2" t="s">
        <v>7</v>
      </c>
      <c r="E547" s="9">
        <v>8.5800000000000008E-3</v>
      </c>
      <c r="F547" s="12">
        <f t="shared" si="42"/>
        <v>25.980240000000002</v>
      </c>
      <c r="G547" s="12">
        <f t="shared" si="43"/>
        <v>31.176288</v>
      </c>
    </row>
    <row r="548" spans="1:7" ht="18.649999999999999" customHeight="1" thickBot="1" x14ac:dyDescent="0.35">
      <c r="A548" s="8" t="s">
        <v>719</v>
      </c>
      <c r="B548" s="36" t="s">
        <v>720</v>
      </c>
      <c r="C548" s="37"/>
      <c r="D548" s="2" t="s">
        <v>7</v>
      </c>
      <c r="E548" s="9">
        <v>1.3979999999999999E-2</v>
      </c>
      <c r="F548" s="12">
        <f t="shared" si="42"/>
        <v>42.331440000000001</v>
      </c>
      <c r="G548" s="12">
        <f t="shared" si="43"/>
        <v>50.797727999999999</v>
      </c>
    </row>
    <row r="549" spans="1:7" ht="36" customHeight="1" thickBot="1" x14ac:dyDescent="0.35">
      <c r="A549" s="8" t="s">
        <v>721</v>
      </c>
      <c r="B549" s="36" t="s">
        <v>722</v>
      </c>
      <c r="C549" s="37"/>
      <c r="D549" s="2" t="s">
        <v>7</v>
      </c>
      <c r="E549" s="9">
        <v>1.711E-2</v>
      </c>
      <c r="F549" s="12">
        <f t="shared" si="42"/>
        <v>51.809080000000002</v>
      </c>
      <c r="G549" s="12">
        <f t="shared" si="43"/>
        <v>62.170895999999999</v>
      </c>
    </row>
    <row r="550" spans="1:7" ht="18.649999999999999" customHeight="1" thickBot="1" x14ac:dyDescent="0.35">
      <c r="A550" s="8" t="s">
        <v>723</v>
      </c>
      <c r="B550" s="36" t="s">
        <v>724</v>
      </c>
      <c r="C550" s="37"/>
      <c r="D550" s="2" t="s">
        <v>7</v>
      </c>
      <c r="E550" s="9">
        <v>3.6429999999999997E-2</v>
      </c>
      <c r="F550" s="12">
        <f t="shared" si="42"/>
        <v>110.31003999999999</v>
      </c>
      <c r="G550" s="12">
        <f t="shared" si="43"/>
        <v>132.37204799999998</v>
      </c>
    </row>
    <row r="551" spans="1:7" ht="18.350000000000001" thickBot="1" x14ac:dyDescent="0.35">
      <c r="A551" s="8" t="s">
        <v>725</v>
      </c>
      <c r="B551" s="36" t="s">
        <v>433</v>
      </c>
      <c r="C551" s="37"/>
      <c r="D551" s="2" t="s">
        <v>7</v>
      </c>
      <c r="E551" s="9">
        <v>5.7869999999999998E-2</v>
      </c>
      <c r="F551" s="12">
        <f t="shared" si="42"/>
        <v>175.23035999999999</v>
      </c>
      <c r="G551" s="12">
        <f t="shared" si="43"/>
        <v>210.27643199999997</v>
      </c>
    </row>
    <row r="552" spans="1:7" ht="18.350000000000001" thickBot="1" x14ac:dyDescent="0.35">
      <c r="A552" s="8" t="s">
        <v>726</v>
      </c>
      <c r="B552" s="36" t="s">
        <v>727</v>
      </c>
      <c r="C552" s="37"/>
      <c r="D552" s="2" t="s">
        <v>7</v>
      </c>
      <c r="E552" s="9">
        <v>2.4539999999999999E-2</v>
      </c>
      <c r="F552" s="12">
        <f t="shared" si="42"/>
        <v>74.307119999999998</v>
      </c>
      <c r="G552" s="12">
        <f t="shared" si="43"/>
        <v>89.168543999999997</v>
      </c>
    </row>
    <row r="553" spans="1:7" ht="36" customHeight="1" thickBot="1" x14ac:dyDescent="0.35">
      <c r="A553" s="8" t="s">
        <v>728</v>
      </c>
      <c r="B553" s="36" t="s">
        <v>729</v>
      </c>
      <c r="C553" s="37"/>
      <c r="D553" s="2" t="s">
        <v>7</v>
      </c>
      <c r="E553" s="9">
        <v>5.4280000000000002E-2</v>
      </c>
      <c r="F553" s="12">
        <f t="shared" si="42"/>
        <v>164.35984000000002</v>
      </c>
      <c r="G553" s="12">
        <f t="shared" si="43"/>
        <v>197.23180800000003</v>
      </c>
    </row>
    <row r="554" spans="1:7" ht="18.350000000000001" thickBot="1" x14ac:dyDescent="0.35">
      <c r="A554" s="8" t="s">
        <v>730</v>
      </c>
      <c r="B554" s="36" t="s">
        <v>731</v>
      </c>
      <c r="C554" s="37"/>
      <c r="D554" s="2" t="s">
        <v>7</v>
      </c>
      <c r="E554" s="9">
        <v>1.958E-2</v>
      </c>
      <c r="F554" s="12">
        <f t="shared" si="42"/>
        <v>59.288240000000002</v>
      </c>
      <c r="G554" s="12">
        <f t="shared" si="43"/>
        <v>71.145887999999999</v>
      </c>
    </row>
    <row r="555" spans="1:7" ht="18.350000000000001" thickBot="1" x14ac:dyDescent="0.35">
      <c r="A555" s="8" t="s">
        <v>732</v>
      </c>
      <c r="B555" s="36" t="s">
        <v>733</v>
      </c>
      <c r="C555" s="37"/>
      <c r="D555" s="2" t="s">
        <v>7</v>
      </c>
      <c r="E555" s="9">
        <v>1.958E-2</v>
      </c>
      <c r="F555" s="12">
        <f t="shared" si="42"/>
        <v>59.288240000000002</v>
      </c>
      <c r="G555" s="12">
        <f t="shared" si="43"/>
        <v>71.145887999999999</v>
      </c>
    </row>
    <row r="556" spans="1:7" ht="36" customHeight="1" thickBot="1" x14ac:dyDescent="0.35">
      <c r="A556" s="8">
        <v>12.7</v>
      </c>
      <c r="B556" s="36" t="s">
        <v>734</v>
      </c>
      <c r="C556" s="37"/>
      <c r="D556" s="2" t="s">
        <v>7</v>
      </c>
      <c r="E556" s="9">
        <v>2.7560000000000001E-2</v>
      </c>
      <c r="F556" s="12">
        <f t="shared" si="42"/>
        <v>83.45168000000001</v>
      </c>
      <c r="G556" s="12">
        <f t="shared" si="43"/>
        <v>100.14201600000001</v>
      </c>
    </row>
    <row r="557" spans="1:7" ht="36" customHeight="1" thickBot="1" x14ac:dyDescent="0.35">
      <c r="A557" s="8">
        <v>12.8</v>
      </c>
      <c r="B557" s="36" t="s">
        <v>735</v>
      </c>
      <c r="C557" s="37"/>
      <c r="D557" s="2" t="s">
        <v>7</v>
      </c>
      <c r="E557" s="9">
        <v>1.172E-2</v>
      </c>
      <c r="F557" s="12">
        <f t="shared" si="42"/>
        <v>35.488160000000001</v>
      </c>
      <c r="G557" s="12">
        <f t="shared" si="43"/>
        <v>42.585791999999998</v>
      </c>
    </row>
    <row r="558" spans="1:7" ht="54" customHeight="1" thickBot="1" x14ac:dyDescent="0.35">
      <c r="A558" s="8">
        <v>12.1</v>
      </c>
      <c r="B558" s="36" t="s">
        <v>736</v>
      </c>
      <c r="C558" s="37"/>
      <c r="D558" s="2" t="s">
        <v>7</v>
      </c>
      <c r="E558" s="9">
        <v>7.4029999999999999E-2</v>
      </c>
      <c r="F558" s="12">
        <f t="shared" ref="F558:F590" si="44">E558*3028</f>
        <v>224.16283999999999</v>
      </c>
      <c r="G558" s="12">
        <f t="shared" ref="G558:G590" si="45">F558*1.2</f>
        <v>268.995408</v>
      </c>
    </row>
    <row r="559" spans="1:7" ht="72" customHeight="1" thickBot="1" x14ac:dyDescent="0.35">
      <c r="A559" s="8">
        <v>12.15</v>
      </c>
      <c r="B559" s="36" t="s">
        <v>737</v>
      </c>
      <c r="C559" s="37"/>
      <c r="D559" s="2" t="s">
        <v>7</v>
      </c>
      <c r="E559" s="9">
        <v>1.5980000000000001E-2</v>
      </c>
      <c r="F559" s="12">
        <f t="shared" si="44"/>
        <v>48.387440000000005</v>
      </c>
      <c r="G559" s="12">
        <f t="shared" si="45"/>
        <v>58.064928000000002</v>
      </c>
    </row>
    <row r="560" spans="1:7" ht="54" customHeight="1" thickBot="1" x14ac:dyDescent="0.35">
      <c r="A560" s="8">
        <v>12.16</v>
      </c>
      <c r="B560" s="36" t="s">
        <v>738</v>
      </c>
      <c r="C560" s="37"/>
      <c r="D560" s="2" t="s">
        <v>7</v>
      </c>
      <c r="E560" s="9">
        <v>1.9570000000000001E-2</v>
      </c>
      <c r="F560" s="12">
        <f t="shared" si="44"/>
        <v>59.257960000000004</v>
      </c>
      <c r="G560" s="12">
        <f t="shared" si="45"/>
        <v>71.109552000000008</v>
      </c>
    </row>
    <row r="561" spans="1:7" ht="126" customHeight="1" thickBot="1" x14ac:dyDescent="0.35">
      <c r="A561" s="8">
        <v>13</v>
      </c>
      <c r="B561" s="34" t="s">
        <v>739</v>
      </c>
      <c r="C561" s="35"/>
      <c r="D561" s="35"/>
      <c r="E561" s="35"/>
      <c r="F561" s="12">
        <f t="shared" si="44"/>
        <v>0</v>
      </c>
      <c r="G561" s="12">
        <f t="shared" si="45"/>
        <v>0</v>
      </c>
    </row>
    <row r="562" spans="1:7" ht="54" customHeight="1" thickBot="1" x14ac:dyDescent="0.35">
      <c r="A562" s="8">
        <v>13.1</v>
      </c>
      <c r="B562" s="36" t="s">
        <v>567</v>
      </c>
      <c r="C562" s="37"/>
      <c r="D562" s="2" t="s">
        <v>6</v>
      </c>
      <c r="E562" s="9" t="s">
        <v>6</v>
      </c>
      <c r="F562" s="12" t="e">
        <f t="shared" si="44"/>
        <v>#VALUE!</v>
      </c>
      <c r="G562" s="12" t="e">
        <f t="shared" si="45"/>
        <v>#VALUE!</v>
      </c>
    </row>
    <row r="563" spans="1:7" ht="72" customHeight="1" thickBot="1" x14ac:dyDescent="0.35">
      <c r="A563" s="8" t="s">
        <v>740</v>
      </c>
      <c r="B563" s="36" t="s">
        <v>741</v>
      </c>
      <c r="C563" s="37"/>
      <c r="D563" s="2" t="s">
        <v>7</v>
      </c>
      <c r="E563" s="9">
        <v>4.1799999999999997E-3</v>
      </c>
      <c r="F563" s="12">
        <f t="shared" si="44"/>
        <v>12.657039999999999</v>
      </c>
      <c r="G563" s="12">
        <f t="shared" si="45"/>
        <v>15.188447999999998</v>
      </c>
    </row>
    <row r="564" spans="1:7" ht="90" customHeight="1" thickBot="1" x14ac:dyDescent="0.35">
      <c r="A564" s="8" t="s">
        <v>742</v>
      </c>
      <c r="B564" s="36" t="s">
        <v>743</v>
      </c>
      <c r="C564" s="37"/>
      <c r="D564" s="2" t="s">
        <v>7</v>
      </c>
      <c r="E564" s="9">
        <v>9.11E-3</v>
      </c>
      <c r="F564" s="12">
        <f t="shared" si="44"/>
        <v>27.585080000000001</v>
      </c>
      <c r="G564" s="12">
        <f t="shared" si="45"/>
        <v>33.102096000000003</v>
      </c>
    </row>
    <row r="565" spans="1:7" ht="162" customHeight="1" thickBot="1" x14ac:dyDescent="0.35">
      <c r="A565" s="8" t="s">
        <v>744</v>
      </c>
      <c r="B565" s="36" t="s">
        <v>745</v>
      </c>
      <c r="C565" s="37"/>
      <c r="D565" s="2" t="s">
        <v>7</v>
      </c>
      <c r="E565" s="9">
        <v>1.4659999999999999E-2</v>
      </c>
      <c r="F565" s="12">
        <f t="shared" si="44"/>
        <v>44.390479999999997</v>
      </c>
      <c r="G565" s="12">
        <f t="shared" si="45"/>
        <v>53.268575999999996</v>
      </c>
    </row>
    <row r="566" spans="1:7" ht="36" customHeight="1" thickBot="1" x14ac:dyDescent="0.35">
      <c r="A566" s="8" t="s">
        <v>746</v>
      </c>
      <c r="B566" s="36" t="s">
        <v>625</v>
      </c>
      <c r="C566" s="37"/>
      <c r="D566" s="2" t="s">
        <v>7</v>
      </c>
      <c r="E566" s="9">
        <v>1.7850000000000001E-2</v>
      </c>
      <c r="F566" s="12">
        <f t="shared" si="44"/>
        <v>54.049800000000005</v>
      </c>
      <c r="G566" s="12">
        <f t="shared" si="45"/>
        <v>64.859760000000009</v>
      </c>
    </row>
    <row r="567" spans="1:7" ht="18.350000000000001" thickBot="1" x14ac:dyDescent="0.35">
      <c r="A567" s="8" t="s">
        <v>747</v>
      </c>
      <c r="B567" s="36" t="s">
        <v>748</v>
      </c>
      <c r="C567" s="37"/>
      <c r="D567" s="2" t="s">
        <v>7</v>
      </c>
      <c r="E567" s="9">
        <v>1.796E-2</v>
      </c>
      <c r="F567" s="12">
        <f t="shared" si="44"/>
        <v>54.38288</v>
      </c>
      <c r="G567" s="12">
        <f t="shared" si="45"/>
        <v>65.259456</v>
      </c>
    </row>
    <row r="568" spans="1:7" ht="36" customHeight="1" thickBot="1" x14ac:dyDescent="0.35">
      <c r="A568" s="8" t="s">
        <v>749</v>
      </c>
      <c r="B568" s="36" t="s">
        <v>750</v>
      </c>
      <c r="C568" s="37"/>
      <c r="D568" s="2" t="s">
        <v>7</v>
      </c>
      <c r="E568" s="9">
        <v>1.235E-2</v>
      </c>
      <c r="F568" s="12">
        <f t="shared" si="44"/>
        <v>37.395800000000001</v>
      </c>
      <c r="G568" s="12">
        <f t="shared" si="45"/>
        <v>44.874960000000002</v>
      </c>
    </row>
    <row r="569" spans="1:7" ht="18.350000000000001" thickBot="1" x14ac:dyDescent="0.35">
      <c r="A569" s="8" t="s">
        <v>751</v>
      </c>
      <c r="B569" s="36" t="s">
        <v>431</v>
      </c>
      <c r="C569" s="37"/>
      <c r="D569" s="2" t="s">
        <v>7</v>
      </c>
      <c r="E569" s="9">
        <v>1.83E-2</v>
      </c>
      <c r="F569" s="12">
        <f t="shared" si="44"/>
        <v>55.412399999999998</v>
      </c>
      <c r="G569" s="12">
        <f t="shared" si="45"/>
        <v>66.494879999999995</v>
      </c>
    </row>
    <row r="570" spans="1:7" ht="72" customHeight="1" thickBot="1" x14ac:dyDescent="0.35">
      <c r="A570" s="8" t="s">
        <v>752</v>
      </c>
      <c r="B570" s="36" t="s">
        <v>753</v>
      </c>
      <c r="C570" s="37"/>
      <c r="D570" s="2" t="s">
        <v>6</v>
      </c>
      <c r="E570" s="9" t="s">
        <v>6</v>
      </c>
      <c r="F570" s="12" t="e">
        <f t="shared" si="44"/>
        <v>#VALUE!</v>
      </c>
      <c r="G570" s="12" t="e">
        <f t="shared" si="45"/>
        <v>#VALUE!</v>
      </c>
    </row>
    <row r="571" spans="1:7" ht="54" customHeight="1" thickBot="1" x14ac:dyDescent="0.35">
      <c r="A571" s="8" t="s">
        <v>754</v>
      </c>
      <c r="B571" s="36" t="s">
        <v>755</v>
      </c>
      <c r="C571" s="37"/>
      <c r="D571" s="2" t="s">
        <v>7</v>
      </c>
      <c r="E571" s="9">
        <v>2.402E-2</v>
      </c>
      <c r="F571" s="12">
        <f t="shared" si="44"/>
        <v>72.732559999999992</v>
      </c>
      <c r="G571" s="12">
        <f t="shared" si="45"/>
        <v>87.279071999999985</v>
      </c>
    </row>
    <row r="572" spans="1:7" ht="18.649999999999999" customHeight="1" thickBot="1" x14ac:dyDescent="0.35">
      <c r="A572" s="8" t="s">
        <v>756</v>
      </c>
      <c r="B572" s="36" t="s">
        <v>757</v>
      </c>
      <c r="C572" s="37"/>
      <c r="D572" s="2" t="s">
        <v>7</v>
      </c>
      <c r="E572" s="9">
        <v>0.13336999999999999</v>
      </c>
      <c r="F572" s="12">
        <f t="shared" si="44"/>
        <v>403.84435999999994</v>
      </c>
      <c r="G572" s="12">
        <f t="shared" si="45"/>
        <v>484.61323199999993</v>
      </c>
    </row>
    <row r="573" spans="1:7" ht="54" customHeight="1" thickBot="1" x14ac:dyDescent="0.35">
      <c r="A573" s="8" t="s">
        <v>758</v>
      </c>
      <c r="B573" s="36" t="s">
        <v>759</v>
      </c>
      <c r="C573" s="37"/>
      <c r="D573" s="2" t="s">
        <v>7</v>
      </c>
      <c r="E573" s="9">
        <v>8.9910000000000004E-2</v>
      </c>
      <c r="F573" s="12">
        <f t="shared" si="44"/>
        <v>272.24748</v>
      </c>
      <c r="G573" s="12">
        <f t="shared" si="45"/>
        <v>326.69697600000001</v>
      </c>
    </row>
    <row r="574" spans="1:7" ht="36" customHeight="1" thickBot="1" x14ac:dyDescent="0.35">
      <c r="A574" s="8" t="s">
        <v>760</v>
      </c>
      <c r="B574" s="36" t="s">
        <v>761</v>
      </c>
      <c r="C574" s="37"/>
      <c r="D574" s="2" t="s">
        <v>7</v>
      </c>
      <c r="E574" s="9">
        <v>1.746E-2</v>
      </c>
      <c r="F574" s="12">
        <f t="shared" si="44"/>
        <v>52.868879999999997</v>
      </c>
      <c r="G574" s="12">
        <f t="shared" si="45"/>
        <v>63.442655999999992</v>
      </c>
    </row>
    <row r="575" spans="1:7" ht="18.649999999999999" customHeight="1" thickBot="1" x14ac:dyDescent="0.35">
      <c r="A575" s="8" t="s">
        <v>762</v>
      </c>
      <c r="B575" s="36" t="s">
        <v>763</v>
      </c>
      <c r="C575" s="37"/>
      <c r="D575" s="2" t="s">
        <v>7</v>
      </c>
      <c r="E575" s="9">
        <v>5.1979999999999998E-2</v>
      </c>
      <c r="F575" s="12">
        <f t="shared" si="44"/>
        <v>157.39544000000001</v>
      </c>
      <c r="G575" s="12">
        <f t="shared" si="45"/>
        <v>188.874528</v>
      </c>
    </row>
    <row r="576" spans="1:7" ht="18.649999999999999" customHeight="1" thickBot="1" x14ac:dyDescent="0.35">
      <c r="A576" s="8" t="s">
        <v>764</v>
      </c>
      <c r="B576" s="36" t="s">
        <v>765</v>
      </c>
      <c r="C576" s="37"/>
      <c r="D576" s="2" t="s">
        <v>7</v>
      </c>
      <c r="E576" s="9">
        <v>1.206E-2</v>
      </c>
      <c r="F576" s="12">
        <f t="shared" si="44"/>
        <v>36.517679999999999</v>
      </c>
      <c r="G576" s="12">
        <f t="shared" si="45"/>
        <v>43.821216</v>
      </c>
    </row>
    <row r="577" spans="1:7" ht="36" customHeight="1" thickBot="1" x14ac:dyDescent="0.35">
      <c r="A577" s="8" t="s">
        <v>766</v>
      </c>
      <c r="B577" s="36" t="s">
        <v>563</v>
      </c>
      <c r="C577" s="37"/>
      <c r="D577" s="2" t="s">
        <v>6</v>
      </c>
      <c r="E577" s="9" t="s">
        <v>6</v>
      </c>
      <c r="F577" s="12" t="e">
        <f t="shared" si="44"/>
        <v>#VALUE!</v>
      </c>
      <c r="G577" s="12" t="e">
        <f t="shared" si="45"/>
        <v>#VALUE!</v>
      </c>
    </row>
    <row r="578" spans="1:7" ht="36" customHeight="1" thickBot="1" x14ac:dyDescent="0.35">
      <c r="A578" s="8" t="s">
        <v>767</v>
      </c>
      <c r="B578" s="36" t="s">
        <v>422</v>
      </c>
      <c r="C578" s="37"/>
      <c r="D578" s="2" t="s">
        <v>7</v>
      </c>
      <c r="E578" s="9">
        <v>2.7689999999999999E-2</v>
      </c>
      <c r="F578" s="12">
        <f t="shared" si="44"/>
        <v>83.845320000000001</v>
      </c>
      <c r="G578" s="12">
        <f t="shared" si="45"/>
        <v>100.614384</v>
      </c>
    </row>
    <row r="579" spans="1:7" ht="54" customHeight="1" thickBot="1" x14ac:dyDescent="0.35">
      <c r="A579" s="8" t="s">
        <v>768</v>
      </c>
      <c r="B579" s="36" t="s">
        <v>424</v>
      </c>
      <c r="C579" s="37"/>
      <c r="D579" s="2" t="s">
        <v>7</v>
      </c>
      <c r="E579" s="9">
        <v>2.5909999999999999E-2</v>
      </c>
      <c r="F579" s="12">
        <f t="shared" si="44"/>
        <v>78.455479999999994</v>
      </c>
      <c r="G579" s="12">
        <f t="shared" si="45"/>
        <v>94.146575999999996</v>
      </c>
    </row>
    <row r="580" spans="1:7" ht="36" customHeight="1" thickBot="1" x14ac:dyDescent="0.35">
      <c r="A580" s="8" t="s">
        <v>769</v>
      </c>
      <c r="B580" s="36" t="s">
        <v>770</v>
      </c>
      <c r="C580" s="37"/>
      <c r="D580" s="2" t="s">
        <v>7</v>
      </c>
      <c r="E580" s="9">
        <v>2.743E-2</v>
      </c>
      <c r="F580" s="12">
        <f t="shared" si="44"/>
        <v>83.058040000000005</v>
      </c>
      <c r="G580" s="12">
        <f t="shared" si="45"/>
        <v>99.669648000000009</v>
      </c>
    </row>
    <row r="581" spans="1:7" ht="72" customHeight="1" thickBot="1" x14ac:dyDescent="0.35">
      <c r="A581" s="8" t="s">
        <v>771</v>
      </c>
      <c r="B581" s="36" t="s">
        <v>425</v>
      </c>
      <c r="C581" s="37"/>
      <c r="D581" s="2" t="s">
        <v>7</v>
      </c>
      <c r="E581" s="9">
        <v>2.5080000000000002E-2</v>
      </c>
      <c r="F581" s="12">
        <f t="shared" si="44"/>
        <v>75.942239999999998</v>
      </c>
      <c r="G581" s="12">
        <f t="shared" si="45"/>
        <v>91.130687999999992</v>
      </c>
    </row>
    <row r="582" spans="1:7" ht="18.649999999999999" customHeight="1" thickBot="1" x14ac:dyDescent="0.35">
      <c r="A582" s="8" t="s">
        <v>772</v>
      </c>
      <c r="B582" s="36" t="s">
        <v>773</v>
      </c>
      <c r="C582" s="37"/>
      <c r="D582" s="2" t="s">
        <v>7</v>
      </c>
      <c r="E582" s="9">
        <v>7.9670000000000005E-2</v>
      </c>
      <c r="F582" s="12">
        <f t="shared" si="44"/>
        <v>241.24076000000002</v>
      </c>
      <c r="G582" s="12">
        <f t="shared" si="45"/>
        <v>289.48891200000003</v>
      </c>
    </row>
    <row r="583" spans="1:7" ht="18.649999999999999" customHeight="1" thickBot="1" x14ac:dyDescent="0.35">
      <c r="A583" s="8" t="s">
        <v>774</v>
      </c>
      <c r="B583" s="36" t="s">
        <v>775</v>
      </c>
      <c r="C583" s="37"/>
      <c r="D583" s="2" t="s">
        <v>7</v>
      </c>
      <c r="E583" s="9">
        <v>8.5099999999999995E-2</v>
      </c>
      <c r="F583" s="12">
        <f t="shared" si="44"/>
        <v>257.68279999999999</v>
      </c>
      <c r="G583" s="12">
        <f t="shared" si="45"/>
        <v>309.21935999999999</v>
      </c>
    </row>
    <row r="584" spans="1:7" ht="18.649999999999999" customHeight="1" thickBot="1" x14ac:dyDescent="0.35">
      <c r="A584" s="8" t="s">
        <v>776</v>
      </c>
      <c r="B584" s="36" t="s">
        <v>777</v>
      </c>
      <c r="C584" s="37"/>
      <c r="D584" s="2" t="s">
        <v>6</v>
      </c>
      <c r="E584" s="9" t="s">
        <v>6</v>
      </c>
      <c r="F584" s="12" t="e">
        <f t="shared" si="44"/>
        <v>#VALUE!</v>
      </c>
      <c r="G584" s="12" t="e">
        <f t="shared" si="45"/>
        <v>#VALUE!</v>
      </c>
    </row>
    <row r="585" spans="1:7" ht="54" customHeight="1" thickBot="1" x14ac:dyDescent="0.35">
      <c r="A585" s="8" t="s">
        <v>778</v>
      </c>
      <c r="B585" s="36" t="s">
        <v>779</v>
      </c>
      <c r="C585" s="37"/>
      <c r="D585" s="2" t="s">
        <v>7</v>
      </c>
      <c r="E585" s="9">
        <v>4.6899999999999997E-2</v>
      </c>
      <c r="F585" s="12">
        <f t="shared" si="44"/>
        <v>142.01319999999998</v>
      </c>
      <c r="G585" s="12">
        <f t="shared" si="45"/>
        <v>170.41583999999997</v>
      </c>
    </row>
    <row r="586" spans="1:7" ht="72" customHeight="1" thickBot="1" x14ac:dyDescent="0.35">
      <c r="A586" s="8">
        <v>14</v>
      </c>
      <c r="B586" s="34" t="s">
        <v>780</v>
      </c>
      <c r="C586" s="35"/>
      <c r="D586" s="35"/>
      <c r="E586" s="35"/>
      <c r="F586" s="12">
        <f t="shared" si="44"/>
        <v>0</v>
      </c>
      <c r="G586" s="12">
        <f t="shared" si="45"/>
        <v>0</v>
      </c>
    </row>
    <row r="587" spans="1:7" ht="72" customHeight="1" thickBot="1" x14ac:dyDescent="0.35">
      <c r="A587" s="8">
        <v>14.1</v>
      </c>
      <c r="B587" s="36" t="s">
        <v>781</v>
      </c>
      <c r="C587" s="37"/>
      <c r="D587" s="2" t="s">
        <v>6</v>
      </c>
      <c r="E587" s="9" t="s">
        <v>6</v>
      </c>
      <c r="F587" s="12" t="e">
        <f t="shared" si="44"/>
        <v>#VALUE!</v>
      </c>
      <c r="G587" s="12" t="e">
        <f t="shared" si="45"/>
        <v>#VALUE!</v>
      </c>
    </row>
    <row r="588" spans="1:7" ht="36" customHeight="1" thickBot="1" x14ac:dyDescent="0.35">
      <c r="A588" s="8" t="s">
        <v>782</v>
      </c>
      <c r="B588" s="36" t="s">
        <v>783</v>
      </c>
      <c r="C588" s="37"/>
      <c r="D588" s="2" t="s">
        <v>7</v>
      </c>
      <c r="E588" s="9">
        <v>1.882E-2</v>
      </c>
      <c r="F588" s="12">
        <f t="shared" si="44"/>
        <v>56.986959999999996</v>
      </c>
      <c r="G588" s="12">
        <f t="shared" si="45"/>
        <v>68.384351999999993</v>
      </c>
    </row>
    <row r="589" spans="1:7" ht="36" customHeight="1" thickBot="1" x14ac:dyDescent="0.35">
      <c r="A589" s="8" t="s">
        <v>784</v>
      </c>
      <c r="B589" s="36" t="s">
        <v>785</v>
      </c>
      <c r="C589" s="37"/>
      <c r="D589" s="2" t="s">
        <v>7</v>
      </c>
      <c r="E589" s="9">
        <v>1.3100000000000001E-2</v>
      </c>
      <c r="F589" s="12">
        <f t="shared" si="44"/>
        <v>39.666800000000002</v>
      </c>
      <c r="G589" s="12">
        <f t="shared" si="45"/>
        <v>47.600160000000002</v>
      </c>
    </row>
    <row r="590" spans="1:7" ht="54" customHeight="1" thickBot="1" x14ac:dyDescent="0.35">
      <c r="A590" s="8" t="s">
        <v>786</v>
      </c>
      <c r="B590" s="36" t="s">
        <v>787</v>
      </c>
      <c r="C590" s="37"/>
      <c r="D590" s="2" t="s">
        <v>7</v>
      </c>
      <c r="E590" s="9">
        <v>1.2670000000000001E-2</v>
      </c>
      <c r="F590" s="12">
        <f t="shared" si="44"/>
        <v>38.364760000000004</v>
      </c>
      <c r="G590" s="12">
        <f t="shared" si="45"/>
        <v>46.037712000000006</v>
      </c>
    </row>
    <row r="591" spans="1:7" ht="36" customHeight="1" x14ac:dyDescent="0.3">
      <c r="A591" s="38">
        <v>14.3</v>
      </c>
      <c r="B591" s="44" t="s">
        <v>789</v>
      </c>
      <c r="C591" s="45"/>
      <c r="D591" s="38" t="s">
        <v>6</v>
      </c>
      <c r="E591" s="32" t="s">
        <v>6</v>
      </c>
      <c r="F591" s="12" t="e">
        <f t="shared" ref="F591:F603" si="46">E591*3028</f>
        <v>#VALUE!</v>
      </c>
      <c r="G591" s="12" t="e">
        <f t="shared" ref="G591:G603" si="47">F591*1.2</f>
        <v>#VALUE!</v>
      </c>
    </row>
    <row r="592" spans="1:7" ht="54" customHeight="1" thickBot="1" x14ac:dyDescent="0.35">
      <c r="A592" s="39"/>
      <c r="B592" s="46" t="s">
        <v>790</v>
      </c>
      <c r="C592" s="47"/>
      <c r="D592" s="39"/>
      <c r="E592" s="33"/>
      <c r="F592" s="12">
        <f t="shared" si="46"/>
        <v>0</v>
      </c>
      <c r="G592" s="12">
        <f t="shared" si="47"/>
        <v>0</v>
      </c>
    </row>
    <row r="593" spans="1:7" ht="252" customHeight="1" thickBot="1" x14ac:dyDescent="0.35">
      <c r="A593" s="8" t="s">
        <v>791</v>
      </c>
      <c r="B593" s="36" t="s">
        <v>792</v>
      </c>
      <c r="C593" s="37"/>
      <c r="D593" s="2" t="s">
        <v>7</v>
      </c>
      <c r="E593" s="9">
        <v>5.5809999999999998E-2</v>
      </c>
      <c r="F593" s="12">
        <f t="shared" si="46"/>
        <v>168.99268000000001</v>
      </c>
      <c r="G593" s="12">
        <f t="shared" si="47"/>
        <v>202.79121599999999</v>
      </c>
    </row>
    <row r="594" spans="1:7" ht="54" customHeight="1" thickBot="1" x14ac:dyDescent="0.35">
      <c r="A594" s="8" t="s">
        <v>793</v>
      </c>
      <c r="B594" s="36" t="s">
        <v>794</v>
      </c>
      <c r="C594" s="37"/>
      <c r="D594" s="2" t="s">
        <v>7</v>
      </c>
      <c r="E594" s="9">
        <v>4.666E-2</v>
      </c>
      <c r="F594" s="12">
        <f t="shared" si="46"/>
        <v>141.28648000000001</v>
      </c>
      <c r="G594" s="12">
        <f t="shared" si="47"/>
        <v>169.54377600000001</v>
      </c>
    </row>
    <row r="595" spans="1:7" ht="36" customHeight="1" thickBot="1" x14ac:dyDescent="0.35">
      <c r="A595" s="8" t="s">
        <v>795</v>
      </c>
      <c r="B595" s="36" t="s">
        <v>796</v>
      </c>
      <c r="C595" s="37"/>
      <c r="D595" s="2" t="s">
        <v>7</v>
      </c>
      <c r="E595" s="9">
        <v>5.5109999999999999E-2</v>
      </c>
      <c r="F595" s="12">
        <f t="shared" si="46"/>
        <v>166.87307999999999</v>
      </c>
      <c r="G595" s="12">
        <f t="shared" si="47"/>
        <v>200.24769599999999</v>
      </c>
    </row>
    <row r="596" spans="1:7" ht="108" customHeight="1" thickBot="1" x14ac:dyDescent="0.35">
      <c r="A596" s="8" t="s">
        <v>797</v>
      </c>
      <c r="B596" s="36" t="s">
        <v>435</v>
      </c>
      <c r="C596" s="37"/>
      <c r="D596" s="2" t="s">
        <v>7</v>
      </c>
      <c r="E596" s="9">
        <v>2.1430000000000001E-2</v>
      </c>
      <c r="F596" s="12">
        <f t="shared" si="46"/>
        <v>64.890039999999999</v>
      </c>
      <c r="G596" s="12">
        <f t="shared" si="47"/>
        <v>77.868048000000002</v>
      </c>
    </row>
    <row r="597" spans="1:7" ht="72" customHeight="1" thickBot="1" x14ac:dyDescent="0.35">
      <c r="A597" s="8" t="s">
        <v>798</v>
      </c>
      <c r="B597" s="36" t="s">
        <v>788</v>
      </c>
      <c r="C597" s="37"/>
      <c r="D597" s="2" t="s">
        <v>7</v>
      </c>
      <c r="E597" s="9">
        <v>8.2000000000000007E-3</v>
      </c>
      <c r="F597" s="12">
        <f t="shared" si="46"/>
        <v>24.829600000000003</v>
      </c>
      <c r="G597" s="12">
        <f t="shared" si="47"/>
        <v>29.795520000000003</v>
      </c>
    </row>
    <row r="598" spans="1:7" ht="54" customHeight="1" thickBot="1" x14ac:dyDescent="0.35">
      <c r="A598" s="8" t="s">
        <v>799</v>
      </c>
      <c r="B598" s="36" t="s">
        <v>800</v>
      </c>
      <c r="C598" s="37"/>
      <c r="D598" s="2" t="s">
        <v>7</v>
      </c>
      <c r="E598" s="9">
        <v>1.6889999999999999E-2</v>
      </c>
      <c r="F598" s="12">
        <f t="shared" si="46"/>
        <v>51.142919999999997</v>
      </c>
      <c r="G598" s="12">
        <f t="shared" si="47"/>
        <v>61.371503999999995</v>
      </c>
    </row>
    <row r="599" spans="1:7" ht="54" customHeight="1" thickBot="1" x14ac:dyDescent="0.35">
      <c r="A599" s="8" t="s">
        <v>801</v>
      </c>
      <c r="B599" s="36" t="s">
        <v>802</v>
      </c>
      <c r="C599" s="37"/>
      <c r="D599" s="2" t="s">
        <v>7</v>
      </c>
      <c r="E599" s="9">
        <v>1.142E-2</v>
      </c>
      <c r="F599" s="12">
        <f t="shared" si="46"/>
        <v>34.57976</v>
      </c>
      <c r="G599" s="12">
        <f t="shared" si="47"/>
        <v>41.495711999999997</v>
      </c>
    </row>
    <row r="600" spans="1:7" ht="18.649999999999999" customHeight="1" thickBot="1" x14ac:dyDescent="0.35">
      <c r="A600" s="8" t="s">
        <v>803</v>
      </c>
      <c r="B600" s="36" t="s">
        <v>804</v>
      </c>
      <c r="C600" s="37"/>
      <c r="D600" s="2" t="s">
        <v>6</v>
      </c>
      <c r="E600" s="9" t="s">
        <v>6</v>
      </c>
      <c r="F600" s="12" t="e">
        <f t="shared" si="46"/>
        <v>#VALUE!</v>
      </c>
      <c r="G600" s="12" t="e">
        <f t="shared" si="47"/>
        <v>#VALUE!</v>
      </c>
    </row>
    <row r="601" spans="1:7" ht="36" customHeight="1" thickBot="1" x14ac:dyDescent="0.35">
      <c r="A601" s="8" t="s">
        <v>805</v>
      </c>
      <c r="B601" s="36" t="s">
        <v>806</v>
      </c>
      <c r="C601" s="37"/>
      <c r="D601" s="2" t="s">
        <v>7</v>
      </c>
      <c r="E601" s="9">
        <v>6.368E-2</v>
      </c>
      <c r="F601" s="12">
        <f t="shared" si="46"/>
        <v>192.82303999999999</v>
      </c>
      <c r="G601" s="12">
        <f t="shared" si="47"/>
        <v>231.38764799999998</v>
      </c>
    </row>
    <row r="602" spans="1:7" ht="90" customHeight="1" thickBot="1" x14ac:dyDescent="0.35">
      <c r="A602" s="8" t="s">
        <v>807</v>
      </c>
      <c r="B602" s="36" t="s">
        <v>808</v>
      </c>
      <c r="C602" s="37"/>
      <c r="D602" s="2" t="s">
        <v>7</v>
      </c>
      <c r="E602" s="9">
        <v>1.5310000000000001E-2</v>
      </c>
      <c r="F602" s="12">
        <f t="shared" si="46"/>
        <v>46.35868</v>
      </c>
      <c r="G602" s="12">
        <f t="shared" si="47"/>
        <v>55.630415999999997</v>
      </c>
    </row>
    <row r="603" spans="1:7" ht="216" customHeight="1" thickBot="1" x14ac:dyDescent="0.35">
      <c r="A603" s="8">
        <v>15</v>
      </c>
      <c r="B603" s="34" t="s">
        <v>809</v>
      </c>
      <c r="C603" s="35"/>
      <c r="D603" s="35"/>
      <c r="E603" s="35"/>
      <c r="F603" s="12">
        <f t="shared" si="46"/>
        <v>0</v>
      </c>
      <c r="G603" s="12">
        <f t="shared" si="47"/>
        <v>0</v>
      </c>
    </row>
    <row r="604" spans="1:7" ht="90" customHeight="1" thickBot="1" x14ac:dyDescent="0.35">
      <c r="A604" s="8">
        <v>17</v>
      </c>
      <c r="B604" s="34" t="s">
        <v>810</v>
      </c>
      <c r="C604" s="35"/>
      <c r="D604" s="35"/>
      <c r="E604" s="35"/>
      <c r="F604" s="12">
        <f t="shared" ref="F604:F616" si="48">E604*3028</f>
        <v>0</v>
      </c>
      <c r="G604" s="12">
        <f t="shared" ref="G604:G616" si="49">F604*1.2</f>
        <v>0</v>
      </c>
    </row>
    <row r="605" spans="1:7" ht="72" customHeight="1" thickBot="1" x14ac:dyDescent="0.35">
      <c r="A605" s="8">
        <v>17.100000000000001</v>
      </c>
      <c r="B605" s="36" t="s">
        <v>811</v>
      </c>
      <c r="C605" s="37"/>
      <c r="D605" s="2" t="s">
        <v>6</v>
      </c>
      <c r="E605" s="9" t="s">
        <v>6</v>
      </c>
      <c r="F605" s="12" t="e">
        <f t="shared" si="48"/>
        <v>#VALUE!</v>
      </c>
      <c r="G605" s="12" t="e">
        <f t="shared" si="49"/>
        <v>#VALUE!</v>
      </c>
    </row>
    <row r="606" spans="1:7" ht="18.649999999999999" customHeight="1" thickBot="1" x14ac:dyDescent="0.35">
      <c r="A606" s="8" t="s">
        <v>812</v>
      </c>
      <c r="B606" s="36" t="s">
        <v>813</v>
      </c>
      <c r="C606" s="37"/>
      <c r="D606" s="2" t="s">
        <v>7</v>
      </c>
      <c r="E606" s="9">
        <v>9.6900000000000007E-3</v>
      </c>
      <c r="F606" s="12">
        <f t="shared" si="48"/>
        <v>29.341320000000003</v>
      </c>
      <c r="G606" s="12">
        <f t="shared" si="49"/>
        <v>35.209584</v>
      </c>
    </row>
    <row r="607" spans="1:7" ht="18.649999999999999" customHeight="1" thickBot="1" x14ac:dyDescent="0.35">
      <c r="A607" s="8" t="s">
        <v>814</v>
      </c>
      <c r="B607" s="36" t="s">
        <v>815</v>
      </c>
      <c r="C607" s="37"/>
      <c r="D607" s="2" t="s">
        <v>7</v>
      </c>
      <c r="E607" s="9">
        <v>9.3500000000000007E-3</v>
      </c>
      <c r="F607" s="12">
        <f t="shared" si="48"/>
        <v>28.311800000000002</v>
      </c>
      <c r="G607" s="12">
        <f t="shared" si="49"/>
        <v>33.974159999999998</v>
      </c>
    </row>
    <row r="608" spans="1:7" ht="18.649999999999999" customHeight="1" thickBot="1" x14ac:dyDescent="0.35">
      <c r="A608" s="8" t="s">
        <v>816</v>
      </c>
      <c r="B608" s="36" t="s">
        <v>817</v>
      </c>
      <c r="C608" s="37"/>
      <c r="D608" s="2" t="s">
        <v>7</v>
      </c>
      <c r="E608" s="9">
        <v>9.4800000000000006E-3</v>
      </c>
      <c r="F608" s="12">
        <f t="shared" si="48"/>
        <v>28.705440000000003</v>
      </c>
      <c r="G608" s="12">
        <f t="shared" si="49"/>
        <v>34.446528000000001</v>
      </c>
    </row>
    <row r="609" spans="1:7" ht="18.649999999999999" customHeight="1" thickBot="1" x14ac:dyDescent="0.35">
      <c r="A609" s="8" t="s">
        <v>818</v>
      </c>
      <c r="B609" s="36" t="s">
        <v>819</v>
      </c>
      <c r="C609" s="37"/>
      <c r="D609" s="2" t="s">
        <v>7</v>
      </c>
      <c r="E609" s="9">
        <v>9.6200000000000001E-3</v>
      </c>
      <c r="F609" s="12">
        <f t="shared" si="48"/>
        <v>29.129360000000002</v>
      </c>
      <c r="G609" s="12">
        <f t="shared" si="49"/>
        <v>34.955232000000002</v>
      </c>
    </row>
    <row r="610" spans="1:7" ht="36" customHeight="1" thickBot="1" x14ac:dyDescent="0.35">
      <c r="A610" s="8" t="s">
        <v>820</v>
      </c>
      <c r="B610" s="36" t="s">
        <v>821</v>
      </c>
      <c r="C610" s="37"/>
      <c r="D610" s="2" t="s">
        <v>7</v>
      </c>
      <c r="E610" s="9">
        <v>7.9799999999999992E-3</v>
      </c>
      <c r="F610" s="12">
        <f t="shared" si="48"/>
        <v>24.163439999999998</v>
      </c>
      <c r="G610" s="12">
        <f t="shared" si="49"/>
        <v>28.996127999999995</v>
      </c>
    </row>
    <row r="611" spans="1:7" ht="54" customHeight="1" thickBot="1" x14ac:dyDescent="0.35">
      <c r="A611" s="8" t="s">
        <v>822</v>
      </c>
      <c r="B611" s="36" t="s">
        <v>823</v>
      </c>
      <c r="C611" s="37"/>
      <c r="D611" s="2" t="s">
        <v>7</v>
      </c>
      <c r="E611" s="9">
        <v>1.106E-2</v>
      </c>
      <c r="F611" s="12">
        <f t="shared" si="48"/>
        <v>33.48968</v>
      </c>
      <c r="G611" s="12">
        <f t="shared" si="49"/>
        <v>40.187615999999998</v>
      </c>
    </row>
    <row r="612" spans="1:7" ht="36" customHeight="1" thickBot="1" x14ac:dyDescent="0.35">
      <c r="A612" s="8" t="s">
        <v>824</v>
      </c>
      <c r="B612" s="36" t="s">
        <v>825</v>
      </c>
      <c r="C612" s="37"/>
      <c r="D612" s="2" t="s">
        <v>7</v>
      </c>
      <c r="E612" s="9">
        <v>7.2300000000000003E-3</v>
      </c>
      <c r="F612" s="12">
        <f t="shared" si="48"/>
        <v>21.892440000000001</v>
      </c>
      <c r="G612" s="12">
        <f t="shared" si="49"/>
        <v>26.270928000000001</v>
      </c>
    </row>
    <row r="613" spans="1:7" ht="36" customHeight="1" thickBot="1" x14ac:dyDescent="0.35">
      <c r="A613" s="8" t="s">
        <v>826</v>
      </c>
      <c r="B613" s="36" t="s">
        <v>827</v>
      </c>
      <c r="C613" s="37"/>
      <c r="D613" s="2" t="s">
        <v>7</v>
      </c>
      <c r="E613" s="9">
        <v>1.017E-2</v>
      </c>
      <c r="F613" s="12">
        <f t="shared" si="48"/>
        <v>30.79476</v>
      </c>
      <c r="G613" s="12">
        <f t="shared" si="49"/>
        <v>36.953711999999996</v>
      </c>
    </row>
    <row r="614" spans="1:7" ht="72" customHeight="1" thickBot="1" x14ac:dyDescent="0.35">
      <c r="A614" s="8" t="s">
        <v>828</v>
      </c>
      <c r="B614" s="36" t="s">
        <v>829</v>
      </c>
      <c r="C614" s="37"/>
      <c r="D614" s="2" t="s">
        <v>7</v>
      </c>
      <c r="E614" s="9">
        <v>8.2400000000000008E-3</v>
      </c>
      <c r="F614" s="12">
        <f t="shared" si="48"/>
        <v>24.950720000000004</v>
      </c>
      <c r="G614" s="12">
        <f t="shared" si="49"/>
        <v>29.940864000000005</v>
      </c>
    </row>
    <row r="615" spans="1:7" ht="72" customHeight="1" thickBot="1" x14ac:dyDescent="0.35">
      <c r="A615" s="8" t="s">
        <v>830</v>
      </c>
      <c r="B615" s="36" t="s">
        <v>831</v>
      </c>
      <c r="C615" s="37"/>
      <c r="D615" s="2" t="s">
        <v>7</v>
      </c>
      <c r="E615" s="9">
        <v>7.11E-3</v>
      </c>
      <c r="F615" s="12">
        <f t="shared" si="48"/>
        <v>21.52908</v>
      </c>
      <c r="G615" s="12">
        <f t="shared" si="49"/>
        <v>25.834896000000001</v>
      </c>
    </row>
    <row r="616" spans="1:7" ht="36" customHeight="1" thickBot="1" x14ac:dyDescent="0.35">
      <c r="A616" s="8">
        <v>17.2</v>
      </c>
      <c r="B616" s="36" t="s">
        <v>832</v>
      </c>
      <c r="C616" s="37"/>
      <c r="D616" s="2" t="s">
        <v>6</v>
      </c>
      <c r="E616" s="9" t="s">
        <v>6</v>
      </c>
      <c r="F616" s="12" t="e">
        <f t="shared" si="48"/>
        <v>#VALUE!</v>
      </c>
      <c r="G616" s="12" t="e">
        <f t="shared" si="49"/>
        <v>#VALUE!</v>
      </c>
    </row>
    <row r="617" spans="1:7" ht="72" customHeight="1" thickBot="1" x14ac:dyDescent="0.35">
      <c r="A617" s="8" t="s">
        <v>833</v>
      </c>
      <c r="B617" s="36" t="s">
        <v>834</v>
      </c>
      <c r="C617" s="37"/>
      <c r="D617" s="2" t="s">
        <v>7</v>
      </c>
      <c r="E617" s="9">
        <v>1.035E-2</v>
      </c>
      <c r="F617" s="12">
        <f t="shared" ref="F617:F680" si="50">E617*3028</f>
        <v>31.3398</v>
      </c>
      <c r="G617" s="12">
        <f t="shared" ref="G617:G680" si="51">F617*1.2</f>
        <v>37.607759999999999</v>
      </c>
    </row>
    <row r="618" spans="1:7" ht="36" customHeight="1" thickBot="1" x14ac:dyDescent="0.35">
      <c r="A618" s="8" t="s">
        <v>835</v>
      </c>
      <c r="B618" s="36" t="s">
        <v>836</v>
      </c>
      <c r="C618" s="37"/>
      <c r="D618" s="2" t="s">
        <v>7</v>
      </c>
      <c r="E618" s="9">
        <v>1.035E-2</v>
      </c>
      <c r="F618" s="12">
        <f t="shared" si="50"/>
        <v>31.3398</v>
      </c>
      <c r="G618" s="12">
        <f t="shared" si="51"/>
        <v>37.607759999999999</v>
      </c>
    </row>
    <row r="619" spans="1:7" ht="18.649999999999999" customHeight="1" thickBot="1" x14ac:dyDescent="0.35">
      <c r="A619" s="8" t="s">
        <v>837</v>
      </c>
      <c r="B619" s="36" t="s">
        <v>838</v>
      </c>
      <c r="C619" s="37"/>
      <c r="D619" s="2" t="s">
        <v>7</v>
      </c>
      <c r="E619" s="9">
        <v>1.035E-2</v>
      </c>
      <c r="F619" s="12">
        <f t="shared" si="50"/>
        <v>31.3398</v>
      </c>
      <c r="G619" s="12">
        <f t="shared" si="51"/>
        <v>37.607759999999999</v>
      </c>
    </row>
    <row r="620" spans="1:7" ht="90" customHeight="1" thickBot="1" x14ac:dyDescent="0.35">
      <c r="A620" s="8" t="s">
        <v>839</v>
      </c>
      <c r="B620" s="36" t="s">
        <v>840</v>
      </c>
      <c r="C620" s="37"/>
      <c r="D620" s="2" t="s">
        <v>7</v>
      </c>
      <c r="E620" s="9">
        <v>1.035E-2</v>
      </c>
      <c r="F620" s="12">
        <f t="shared" si="50"/>
        <v>31.3398</v>
      </c>
      <c r="G620" s="12">
        <f t="shared" si="51"/>
        <v>37.607759999999999</v>
      </c>
    </row>
    <row r="621" spans="1:7" ht="18.649999999999999" customHeight="1" thickBot="1" x14ac:dyDescent="0.35">
      <c r="A621" s="8" t="s">
        <v>841</v>
      </c>
      <c r="B621" s="36" t="s">
        <v>842</v>
      </c>
      <c r="C621" s="37"/>
      <c r="D621" s="2" t="s">
        <v>7</v>
      </c>
      <c r="E621" s="9">
        <v>1.035E-2</v>
      </c>
      <c r="F621" s="12">
        <f t="shared" si="50"/>
        <v>31.3398</v>
      </c>
      <c r="G621" s="12">
        <f t="shared" si="51"/>
        <v>37.607759999999999</v>
      </c>
    </row>
    <row r="622" spans="1:7" ht="18.350000000000001" thickBot="1" x14ac:dyDescent="0.35">
      <c r="A622" s="8" t="s">
        <v>843</v>
      </c>
      <c r="B622" s="36" t="s">
        <v>844</v>
      </c>
      <c r="C622" s="37"/>
      <c r="D622" s="2" t="s">
        <v>7</v>
      </c>
      <c r="E622" s="9">
        <v>1.035E-2</v>
      </c>
      <c r="F622" s="12">
        <f t="shared" si="50"/>
        <v>31.3398</v>
      </c>
      <c r="G622" s="12">
        <f t="shared" si="51"/>
        <v>37.607759999999999</v>
      </c>
    </row>
    <row r="623" spans="1:7" ht="18.649999999999999" customHeight="1" thickBot="1" x14ac:dyDescent="0.35">
      <c r="A623" s="8" t="s">
        <v>845</v>
      </c>
      <c r="B623" s="36" t="s">
        <v>846</v>
      </c>
      <c r="C623" s="37"/>
      <c r="D623" s="2" t="s">
        <v>7</v>
      </c>
      <c r="E623" s="9">
        <v>1.035E-2</v>
      </c>
      <c r="F623" s="12">
        <f t="shared" si="50"/>
        <v>31.3398</v>
      </c>
      <c r="G623" s="12">
        <f t="shared" si="51"/>
        <v>37.607759999999999</v>
      </c>
    </row>
    <row r="624" spans="1:7" ht="54" customHeight="1" thickBot="1" x14ac:dyDescent="0.35">
      <c r="A624" s="8" t="s">
        <v>847</v>
      </c>
      <c r="B624" s="36" t="s">
        <v>848</v>
      </c>
      <c r="C624" s="37"/>
      <c r="D624" s="2" t="s">
        <v>7</v>
      </c>
      <c r="E624" s="9">
        <v>1.035E-2</v>
      </c>
      <c r="F624" s="12">
        <f t="shared" si="50"/>
        <v>31.3398</v>
      </c>
      <c r="G624" s="12">
        <f t="shared" si="51"/>
        <v>37.607759999999999</v>
      </c>
    </row>
    <row r="625" spans="1:7" ht="36" customHeight="1" thickBot="1" x14ac:dyDescent="0.35">
      <c r="A625" s="8" t="s">
        <v>849</v>
      </c>
      <c r="B625" s="36" t="s">
        <v>850</v>
      </c>
      <c r="C625" s="37"/>
      <c r="D625" s="2" t="s">
        <v>7</v>
      </c>
      <c r="E625" s="9">
        <v>1.034E-2</v>
      </c>
      <c r="F625" s="12">
        <f t="shared" si="50"/>
        <v>31.309519999999999</v>
      </c>
      <c r="G625" s="12">
        <f t="shared" si="51"/>
        <v>37.571424</v>
      </c>
    </row>
    <row r="626" spans="1:7" ht="36" customHeight="1" thickBot="1" x14ac:dyDescent="0.35">
      <c r="A626" s="8" t="s">
        <v>851</v>
      </c>
      <c r="B626" s="36" t="s">
        <v>852</v>
      </c>
      <c r="C626" s="37"/>
      <c r="D626" s="2" t="s">
        <v>7</v>
      </c>
      <c r="E626" s="9">
        <v>1.035E-2</v>
      </c>
      <c r="F626" s="12">
        <f t="shared" si="50"/>
        <v>31.3398</v>
      </c>
      <c r="G626" s="12">
        <f t="shared" si="51"/>
        <v>37.607759999999999</v>
      </c>
    </row>
    <row r="627" spans="1:7" ht="36" customHeight="1" thickBot="1" x14ac:dyDescent="0.35">
      <c r="A627" s="8" t="s">
        <v>853</v>
      </c>
      <c r="B627" s="36" t="s">
        <v>854</v>
      </c>
      <c r="C627" s="37"/>
      <c r="D627" s="2" t="s">
        <v>7</v>
      </c>
      <c r="E627" s="9">
        <v>1.035E-2</v>
      </c>
      <c r="F627" s="12">
        <f t="shared" si="50"/>
        <v>31.3398</v>
      </c>
      <c r="G627" s="12">
        <f t="shared" si="51"/>
        <v>37.607759999999999</v>
      </c>
    </row>
    <row r="628" spans="1:7" ht="36" customHeight="1" thickBot="1" x14ac:dyDescent="0.35">
      <c r="A628" s="8" t="s">
        <v>855</v>
      </c>
      <c r="B628" s="36" t="s">
        <v>856</v>
      </c>
      <c r="C628" s="37"/>
      <c r="D628" s="2" t="s">
        <v>7</v>
      </c>
      <c r="E628" s="9">
        <v>1.035E-2</v>
      </c>
      <c r="F628" s="12">
        <f t="shared" si="50"/>
        <v>31.3398</v>
      </c>
      <c r="G628" s="12">
        <f t="shared" si="51"/>
        <v>37.607759999999999</v>
      </c>
    </row>
    <row r="629" spans="1:7" ht="72" customHeight="1" thickBot="1" x14ac:dyDescent="0.35">
      <c r="A629" s="8" t="s">
        <v>857</v>
      </c>
      <c r="B629" s="36" t="s">
        <v>858</v>
      </c>
      <c r="C629" s="37"/>
      <c r="D629" s="2" t="s">
        <v>7</v>
      </c>
      <c r="E629" s="9">
        <v>1.035E-2</v>
      </c>
      <c r="F629" s="12">
        <f t="shared" si="50"/>
        <v>31.3398</v>
      </c>
      <c r="G629" s="12">
        <f t="shared" si="51"/>
        <v>37.607759999999999</v>
      </c>
    </row>
    <row r="630" spans="1:7" ht="54" customHeight="1" thickBot="1" x14ac:dyDescent="0.35">
      <c r="A630" s="8" t="s">
        <v>859</v>
      </c>
      <c r="B630" s="36" t="s">
        <v>860</v>
      </c>
      <c r="C630" s="37"/>
      <c r="D630" s="2" t="s">
        <v>7</v>
      </c>
      <c r="E630" s="9">
        <v>1.035E-2</v>
      </c>
      <c r="F630" s="12">
        <f t="shared" si="50"/>
        <v>31.3398</v>
      </c>
      <c r="G630" s="12">
        <f t="shared" si="51"/>
        <v>37.607759999999999</v>
      </c>
    </row>
    <row r="631" spans="1:7" ht="90" customHeight="1" thickBot="1" x14ac:dyDescent="0.35">
      <c r="A631" s="8" t="s">
        <v>861</v>
      </c>
      <c r="B631" s="36" t="s">
        <v>862</v>
      </c>
      <c r="C631" s="37"/>
      <c r="D631" s="2" t="s">
        <v>7</v>
      </c>
      <c r="E631" s="9">
        <v>1.035E-2</v>
      </c>
      <c r="F631" s="12">
        <f t="shared" si="50"/>
        <v>31.3398</v>
      </c>
      <c r="G631" s="12">
        <f t="shared" si="51"/>
        <v>37.607759999999999</v>
      </c>
    </row>
    <row r="632" spans="1:7" ht="54" customHeight="1" thickBot="1" x14ac:dyDescent="0.35">
      <c r="A632" s="8" t="s">
        <v>863</v>
      </c>
      <c r="B632" s="36" t="s">
        <v>864</v>
      </c>
      <c r="C632" s="37"/>
      <c r="D632" s="2" t="s">
        <v>7</v>
      </c>
      <c r="E632" s="9">
        <v>1.035E-2</v>
      </c>
      <c r="F632" s="12">
        <f t="shared" si="50"/>
        <v>31.3398</v>
      </c>
      <c r="G632" s="12">
        <f t="shared" si="51"/>
        <v>37.607759999999999</v>
      </c>
    </row>
    <row r="633" spans="1:7" ht="36" customHeight="1" thickBot="1" x14ac:dyDescent="0.35">
      <c r="A633" s="8" t="s">
        <v>865</v>
      </c>
      <c r="B633" s="36" t="s">
        <v>866</v>
      </c>
      <c r="C633" s="37"/>
      <c r="D633" s="2" t="s">
        <v>7</v>
      </c>
      <c r="E633" s="9">
        <v>1.034E-2</v>
      </c>
      <c r="F633" s="12">
        <f t="shared" si="50"/>
        <v>31.309519999999999</v>
      </c>
      <c r="G633" s="12">
        <f t="shared" si="51"/>
        <v>37.571424</v>
      </c>
    </row>
    <row r="634" spans="1:7" ht="36" customHeight="1" thickBot="1" x14ac:dyDescent="0.35">
      <c r="A634" s="8" t="s">
        <v>867</v>
      </c>
      <c r="B634" s="36" t="s">
        <v>868</v>
      </c>
      <c r="C634" s="37"/>
      <c r="D634" s="2" t="s">
        <v>7</v>
      </c>
      <c r="E634" s="9">
        <v>1.035E-2</v>
      </c>
      <c r="F634" s="12">
        <f t="shared" si="50"/>
        <v>31.3398</v>
      </c>
      <c r="G634" s="12">
        <f t="shared" si="51"/>
        <v>37.607759999999999</v>
      </c>
    </row>
    <row r="635" spans="1:7" ht="54" customHeight="1" thickBot="1" x14ac:dyDescent="0.35">
      <c r="A635" s="8" t="s">
        <v>869</v>
      </c>
      <c r="B635" s="36" t="s">
        <v>870</v>
      </c>
      <c r="C635" s="37"/>
      <c r="D635" s="2" t="s">
        <v>7</v>
      </c>
      <c r="E635" s="9">
        <v>1.034E-2</v>
      </c>
      <c r="F635" s="12">
        <f t="shared" si="50"/>
        <v>31.309519999999999</v>
      </c>
      <c r="G635" s="12">
        <f t="shared" si="51"/>
        <v>37.571424</v>
      </c>
    </row>
    <row r="636" spans="1:7" ht="36" customHeight="1" thickBot="1" x14ac:dyDescent="0.35">
      <c r="A636" s="8" t="s">
        <v>871</v>
      </c>
      <c r="B636" s="36" t="s">
        <v>872</v>
      </c>
      <c r="C636" s="37"/>
      <c r="D636" s="2" t="s">
        <v>7</v>
      </c>
      <c r="E636" s="9">
        <v>1.035E-2</v>
      </c>
      <c r="F636" s="12">
        <f t="shared" si="50"/>
        <v>31.3398</v>
      </c>
      <c r="G636" s="12">
        <f t="shared" si="51"/>
        <v>37.607759999999999</v>
      </c>
    </row>
    <row r="637" spans="1:7" ht="18.350000000000001" thickBot="1" x14ac:dyDescent="0.35">
      <c r="A637" s="8" t="s">
        <v>873</v>
      </c>
      <c r="B637" s="36" t="s">
        <v>874</v>
      </c>
      <c r="C637" s="37"/>
      <c r="D637" s="2" t="s">
        <v>7</v>
      </c>
      <c r="E637" s="9">
        <v>1.035E-2</v>
      </c>
      <c r="F637" s="12">
        <f t="shared" si="50"/>
        <v>31.3398</v>
      </c>
      <c r="G637" s="12">
        <f t="shared" si="51"/>
        <v>37.607759999999999</v>
      </c>
    </row>
    <row r="638" spans="1:7" ht="36" customHeight="1" thickBot="1" x14ac:dyDescent="0.35">
      <c r="A638" s="8" t="s">
        <v>875</v>
      </c>
      <c r="B638" s="36" t="s">
        <v>876</v>
      </c>
      <c r="C638" s="37"/>
      <c r="D638" s="2" t="s">
        <v>7</v>
      </c>
      <c r="E638" s="9">
        <v>1.034E-2</v>
      </c>
      <c r="F638" s="12">
        <f t="shared" si="50"/>
        <v>31.309519999999999</v>
      </c>
      <c r="G638" s="12">
        <f t="shared" si="51"/>
        <v>37.571424</v>
      </c>
    </row>
    <row r="639" spans="1:7" ht="18.649999999999999" customHeight="1" thickBot="1" x14ac:dyDescent="0.35">
      <c r="A639" s="8" t="s">
        <v>877</v>
      </c>
      <c r="B639" s="36" t="s">
        <v>878</v>
      </c>
      <c r="C639" s="37"/>
      <c r="D639" s="2" t="s">
        <v>7</v>
      </c>
      <c r="E639" s="9">
        <v>1.035E-2</v>
      </c>
      <c r="F639" s="12">
        <f t="shared" si="50"/>
        <v>31.3398</v>
      </c>
      <c r="G639" s="12">
        <f t="shared" si="51"/>
        <v>37.607759999999999</v>
      </c>
    </row>
    <row r="640" spans="1:7" ht="126" customHeight="1" thickBot="1" x14ac:dyDescent="0.35">
      <c r="A640" s="8" t="s">
        <v>879</v>
      </c>
      <c r="B640" s="36" t="s">
        <v>880</v>
      </c>
      <c r="C640" s="37"/>
      <c r="D640" s="2" t="s">
        <v>7</v>
      </c>
      <c r="E640" s="9">
        <v>1.035E-2</v>
      </c>
      <c r="F640" s="12">
        <f t="shared" si="50"/>
        <v>31.3398</v>
      </c>
      <c r="G640" s="12">
        <f t="shared" si="51"/>
        <v>37.607759999999999</v>
      </c>
    </row>
    <row r="641" spans="1:7" ht="54" customHeight="1" thickBot="1" x14ac:dyDescent="0.35">
      <c r="A641" s="8" t="s">
        <v>881</v>
      </c>
      <c r="B641" s="36" t="s">
        <v>882</v>
      </c>
      <c r="C641" s="37"/>
      <c r="D641" s="2" t="s">
        <v>7</v>
      </c>
      <c r="E641" s="9">
        <v>1.034E-2</v>
      </c>
      <c r="F641" s="12">
        <f t="shared" si="50"/>
        <v>31.309519999999999</v>
      </c>
      <c r="G641" s="12">
        <f t="shared" si="51"/>
        <v>37.571424</v>
      </c>
    </row>
    <row r="642" spans="1:7" ht="18.649999999999999" customHeight="1" thickBot="1" x14ac:dyDescent="0.35">
      <c r="A642" s="8" t="s">
        <v>883</v>
      </c>
      <c r="B642" s="36" t="s">
        <v>884</v>
      </c>
      <c r="C642" s="37"/>
      <c r="D642" s="2" t="s">
        <v>7</v>
      </c>
      <c r="E642" s="9">
        <v>1.034E-2</v>
      </c>
      <c r="F642" s="12">
        <f t="shared" si="50"/>
        <v>31.309519999999999</v>
      </c>
      <c r="G642" s="12">
        <f t="shared" si="51"/>
        <v>37.571424</v>
      </c>
    </row>
    <row r="643" spans="1:7" ht="18.350000000000001" thickBot="1" x14ac:dyDescent="0.35">
      <c r="A643" s="8" t="s">
        <v>885</v>
      </c>
      <c r="B643" s="36" t="s">
        <v>886</v>
      </c>
      <c r="C643" s="37"/>
      <c r="D643" s="2" t="s">
        <v>7</v>
      </c>
      <c r="E643" s="9">
        <v>1.035E-2</v>
      </c>
      <c r="F643" s="12">
        <f t="shared" si="50"/>
        <v>31.3398</v>
      </c>
      <c r="G643" s="12">
        <f t="shared" si="51"/>
        <v>37.607759999999999</v>
      </c>
    </row>
    <row r="644" spans="1:7" ht="18.649999999999999" customHeight="1" thickBot="1" x14ac:dyDescent="0.35">
      <c r="A644" s="8" t="s">
        <v>887</v>
      </c>
      <c r="B644" s="36" t="s">
        <v>888</v>
      </c>
      <c r="C644" s="37"/>
      <c r="D644" s="2" t="s">
        <v>7</v>
      </c>
      <c r="E644" s="9">
        <v>1.035E-2</v>
      </c>
      <c r="F644" s="12">
        <f t="shared" si="50"/>
        <v>31.3398</v>
      </c>
      <c r="G644" s="12">
        <f t="shared" si="51"/>
        <v>37.607759999999999</v>
      </c>
    </row>
    <row r="645" spans="1:7" ht="54" customHeight="1" thickBot="1" x14ac:dyDescent="0.35">
      <c r="A645" s="8" t="s">
        <v>889</v>
      </c>
      <c r="B645" s="36" t="s">
        <v>890</v>
      </c>
      <c r="C645" s="37"/>
      <c r="D645" s="2" t="s">
        <v>7</v>
      </c>
      <c r="E645" s="9">
        <v>1.035E-2</v>
      </c>
      <c r="F645" s="12">
        <f t="shared" si="50"/>
        <v>31.3398</v>
      </c>
      <c r="G645" s="12">
        <f t="shared" si="51"/>
        <v>37.607759999999999</v>
      </c>
    </row>
    <row r="646" spans="1:7" ht="54" customHeight="1" thickBot="1" x14ac:dyDescent="0.35">
      <c r="A646" s="8" t="s">
        <v>891</v>
      </c>
      <c r="B646" s="36" t="s">
        <v>892</v>
      </c>
      <c r="C646" s="37"/>
      <c r="D646" s="2" t="s">
        <v>7</v>
      </c>
      <c r="E646" s="9">
        <v>1.035E-2</v>
      </c>
      <c r="F646" s="12">
        <f t="shared" si="50"/>
        <v>31.3398</v>
      </c>
      <c r="G646" s="12">
        <f t="shared" si="51"/>
        <v>37.607759999999999</v>
      </c>
    </row>
    <row r="647" spans="1:7" ht="18.649999999999999" customHeight="1" thickBot="1" x14ac:dyDescent="0.35">
      <c r="A647" s="8" t="s">
        <v>893</v>
      </c>
      <c r="B647" s="36" t="s">
        <v>894</v>
      </c>
      <c r="C647" s="37"/>
      <c r="D647" s="2" t="s">
        <v>7</v>
      </c>
      <c r="E647" s="9">
        <v>1.035E-2</v>
      </c>
      <c r="F647" s="12">
        <f t="shared" si="50"/>
        <v>31.3398</v>
      </c>
      <c r="G647" s="12">
        <f t="shared" si="51"/>
        <v>37.607759999999999</v>
      </c>
    </row>
    <row r="648" spans="1:7" ht="18.649999999999999" customHeight="1" thickBot="1" x14ac:dyDescent="0.35">
      <c r="A648" s="8" t="s">
        <v>895</v>
      </c>
      <c r="B648" s="36" t="s">
        <v>896</v>
      </c>
      <c r="C648" s="37"/>
      <c r="D648" s="2" t="s">
        <v>7</v>
      </c>
      <c r="E648" s="9">
        <v>1.035E-2</v>
      </c>
      <c r="F648" s="12">
        <f t="shared" si="50"/>
        <v>31.3398</v>
      </c>
      <c r="G648" s="12">
        <f t="shared" si="51"/>
        <v>37.607759999999999</v>
      </c>
    </row>
    <row r="649" spans="1:7" ht="18.649999999999999" customHeight="1" thickBot="1" x14ac:dyDescent="0.35">
      <c r="A649" s="8" t="s">
        <v>897</v>
      </c>
      <c r="B649" s="36" t="s">
        <v>898</v>
      </c>
      <c r="C649" s="37"/>
      <c r="D649" s="2" t="s">
        <v>7</v>
      </c>
      <c r="E649" s="9">
        <v>1.035E-2</v>
      </c>
      <c r="F649" s="12">
        <f t="shared" si="50"/>
        <v>31.3398</v>
      </c>
      <c r="G649" s="12">
        <f t="shared" si="51"/>
        <v>37.607759999999999</v>
      </c>
    </row>
    <row r="650" spans="1:7" ht="18.649999999999999" customHeight="1" thickBot="1" x14ac:dyDescent="0.35">
      <c r="A650" s="8" t="s">
        <v>899</v>
      </c>
      <c r="B650" s="36" t="s">
        <v>900</v>
      </c>
      <c r="C650" s="37"/>
      <c r="D650" s="2" t="s">
        <v>7</v>
      </c>
      <c r="E650" s="9">
        <v>1.035E-2</v>
      </c>
      <c r="F650" s="12">
        <f t="shared" si="50"/>
        <v>31.3398</v>
      </c>
      <c r="G650" s="12">
        <f t="shared" si="51"/>
        <v>37.607759999999999</v>
      </c>
    </row>
    <row r="651" spans="1:7" ht="18.649999999999999" customHeight="1" thickBot="1" x14ac:dyDescent="0.35">
      <c r="A651" s="8" t="s">
        <v>901</v>
      </c>
      <c r="B651" s="36" t="s">
        <v>902</v>
      </c>
      <c r="C651" s="37"/>
      <c r="D651" s="2" t="s">
        <v>7</v>
      </c>
      <c r="E651" s="9">
        <v>1.035E-2</v>
      </c>
      <c r="F651" s="12">
        <f t="shared" si="50"/>
        <v>31.3398</v>
      </c>
      <c r="G651" s="12">
        <f t="shared" si="51"/>
        <v>37.607759999999999</v>
      </c>
    </row>
    <row r="652" spans="1:7" ht="18.649999999999999" customHeight="1" thickBot="1" x14ac:dyDescent="0.35">
      <c r="A652" s="8" t="s">
        <v>903</v>
      </c>
      <c r="B652" s="36" t="s">
        <v>904</v>
      </c>
      <c r="C652" s="37"/>
      <c r="D652" s="2" t="s">
        <v>7</v>
      </c>
      <c r="E652" s="9">
        <v>1.035E-2</v>
      </c>
      <c r="F652" s="12">
        <f t="shared" si="50"/>
        <v>31.3398</v>
      </c>
      <c r="G652" s="12">
        <f t="shared" si="51"/>
        <v>37.607759999999999</v>
      </c>
    </row>
    <row r="653" spans="1:7" ht="18.649999999999999" customHeight="1" thickBot="1" x14ac:dyDescent="0.35">
      <c r="A653" s="8" t="s">
        <v>905</v>
      </c>
      <c r="B653" s="36" t="s">
        <v>906</v>
      </c>
      <c r="C653" s="37"/>
      <c r="D653" s="2" t="s">
        <v>7</v>
      </c>
      <c r="E653" s="9">
        <v>1.035E-2</v>
      </c>
      <c r="F653" s="12">
        <f t="shared" si="50"/>
        <v>31.3398</v>
      </c>
      <c r="G653" s="12">
        <f t="shared" si="51"/>
        <v>37.607759999999999</v>
      </c>
    </row>
    <row r="654" spans="1:7" ht="18.350000000000001" thickBot="1" x14ac:dyDescent="0.35">
      <c r="A654" s="8" t="s">
        <v>907</v>
      </c>
      <c r="B654" s="36" t="s">
        <v>908</v>
      </c>
      <c r="C654" s="37"/>
      <c r="D654" s="2" t="s">
        <v>7</v>
      </c>
      <c r="E654" s="9">
        <v>1.035E-2</v>
      </c>
      <c r="F654" s="12">
        <f t="shared" si="50"/>
        <v>31.3398</v>
      </c>
      <c r="G654" s="12">
        <f t="shared" si="51"/>
        <v>37.607759999999999</v>
      </c>
    </row>
    <row r="655" spans="1:7" ht="18.649999999999999" customHeight="1" thickBot="1" x14ac:dyDescent="0.35">
      <c r="A655" s="8" t="s">
        <v>909</v>
      </c>
      <c r="B655" s="36" t="s">
        <v>910</v>
      </c>
      <c r="C655" s="37"/>
      <c r="D655" s="2" t="s">
        <v>7</v>
      </c>
      <c r="E655" s="9">
        <v>1.034E-2</v>
      </c>
      <c r="F655" s="12">
        <f t="shared" si="50"/>
        <v>31.309519999999999</v>
      </c>
      <c r="G655" s="12">
        <f t="shared" si="51"/>
        <v>37.571424</v>
      </c>
    </row>
    <row r="656" spans="1:7" ht="36" customHeight="1" thickBot="1" x14ac:dyDescent="0.35">
      <c r="A656" s="8" t="s">
        <v>911</v>
      </c>
      <c r="B656" s="36" t="s">
        <v>912</v>
      </c>
      <c r="C656" s="37"/>
      <c r="D656" s="2" t="s">
        <v>7</v>
      </c>
      <c r="E656" s="9">
        <v>1.034E-2</v>
      </c>
      <c r="F656" s="12">
        <f t="shared" si="50"/>
        <v>31.309519999999999</v>
      </c>
      <c r="G656" s="12">
        <f t="shared" si="51"/>
        <v>37.571424</v>
      </c>
    </row>
    <row r="657" spans="1:7" ht="54" customHeight="1" thickBot="1" x14ac:dyDescent="0.35">
      <c r="A657" s="8" t="s">
        <v>913</v>
      </c>
      <c r="B657" s="36" t="s">
        <v>914</v>
      </c>
      <c r="C657" s="37"/>
      <c r="D657" s="2" t="s">
        <v>7</v>
      </c>
      <c r="E657" s="9">
        <v>1.035E-2</v>
      </c>
      <c r="F657" s="12">
        <f t="shared" si="50"/>
        <v>31.3398</v>
      </c>
      <c r="G657" s="12">
        <f t="shared" si="51"/>
        <v>37.607759999999999</v>
      </c>
    </row>
    <row r="658" spans="1:7" ht="54" customHeight="1" thickBot="1" x14ac:dyDescent="0.35">
      <c r="A658" s="8" t="s">
        <v>915</v>
      </c>
      <c r="B658" s="36" t="s">
        <v>916</v>
      </c>
      <c r="C658" s="37"/>
      <c r="D658" s="2" t="s">
        <v>7</v>
      </c>
      <c r="E658" s="9">
        <v>1.035E-2</v>
      </c>
      <c r="F658" s="12">
        <f t="shared" si="50"/>
        <v>31.3398</v>
      </c>
      <c r="G658" s="12">
        <f t="shared" si="51"/>
        <v>37.607759999999999</v>
      </c>
    </row>
    <row r="659" spans="1:7" ht="18.649999999999999" customHeight="1" thickBot="1" x14ac:dyDescent="0.35">
      <c r="A659" s="8" t="s">
        <v>917</v>
      </c>
      <c r="B659" s="36" t="s">
        <v>918</v>
      </c>
      <c r="C659" s="37"/>
      <c r="D659" s="2" t="s">
        <v>7</v>
      </c>
      <c r="E659" s="9">
        <v>1.034E-2</v>
      </c>
      <c r="F659" s="12">
        <f t="shared" si="50"/>
        <v>31.309519999999999</v>
      </c>
      <c r="G659" s="12">
        <f t="shared" si="51"/>
        <v>37.571424</v>
      </c>
    </row>
    <row r="660" spans="1:7" ht="54" customHeight="1" thickBot="1" x14ac:dyDescent="0.35">
      <c r="A660" s="8" t="s">
        <v>919</v>
      </c>
      <c r="B660" s="36" t="s">
        <v>920</v>
      </c>
      <c r="C660" s="37"/>
      <c r="D660" s="2" t="s">
        <v>7</v>
      </c>
      <c r="E660" s="9">
        <v>1.034E-2</v>
      </c>
      <c r="F660" s="12">
        <f t="shared" si="50"/>
        <v>31.309519999999999</v>
      </c>
      <c r="G660" s="12">
        <f t="shared" si="51"/>
        <v>37.571424</v>
      </c>
    </row>
    <row r="661" spans="1:7" ht="54" customHeight="1" thickBot="1" x14ac:dyDescent="0.35">
      <c r="A661" s="8" t="s">
        <v>921</v>
      </c>
      <c r="B661" s="36" t="s">
        <v>922</v>
      </c>
      <c r="C661" s="37"/>
      <c r="D661" s="2" t="s">
        <v>7</v>
      </c>
      <c r="E661" s="9">
        <v>1.034E-2</v>
      </c>
      <c r="F661" s="12">
        <f t="shared" si="50"/>
        <v>31.309519999999999</v>
      </c>
      <c r="G661" s="12">
        <f t="shared" si="51"/>
        <v>37.571424</v>
      </c>
    </row>
    <row r="662" spans="1:7" ht="18.649999999999999" customHeight="1" thickBot="1" x14ac:dyDescent="0.35">
      <c r="A662" s="8" t="s">
        <v>923</v>
      </c>
      <c r="B662" s="36" t="s">
        <v>924</v>
      </c>
      <c r="C662" s="37"/>
      <c r="D662" s="2" t="s">
        <v>7</v>
      </c>
      <c r="E662" s="9">
        <v>1.034E-2</v>
      </c>
      <c r="F662" s="12">
        <f t="shared" si="50"/>
        <v>31.309519999999999</v>
      </c>
      <c r="G662" s="12">
        <f t="shared" si="51"/>
        <v>37.571424</v>
      </c>
    </row>
    <row r="663" spans="1:7" ht="54" customHeight="1" thickBot="1" x14ac:dyDescent="0.35">
      <c r="A663" s="8" t="s">
        <v>925</v>
      </c>
      <c r="B663" s="36" t="s">
        <v>926</v>
      </c>
      <c r="C663" s="37"/>
      <c r="D663" s="2" t="s">
        <v>7</v>
      </c>
      <c r="E663" s="9">
        <v>1.034E-2</v>
      </c>
      <c r="F663" s="12">
        <f t="shared" si="50"/>
        <v>31.309519999999999</v>
      </c>
      <c r="G663" s="12">
        <f t="shared" si="51"/>
        <v>37.571424</v>
      </c>
    </row>
    <row r="664" spans="1:7" ht="18.649999999999999" customHeight="1" thickBot="1" x14ac:dyDescent="0.35">
      <c r="A664" s="8" t="s">
        <v>927</v>
      </c>
      <c r="B664" s="36" t="s">
        <v>928</v>
      </c>
      <c r="C664" s="37"/>
      <c r="D664" s="2" t="s">
        <v>7</v>
      </c>
      <c r="E664" s="9">
        <v>1.034E-2</v>
      </c>
      <c r="F664" s="12">
        <f t="shared" si="50"/>
        <v>31.309519999999999</v>
      </c>
      <c r="G664" s="12">
        <f t="shared" si="51"/>
        <v>37.571424</v>
      </c>
    </row>
    <row r="665" spans="1:7" ht="18.649999999999999" customHeight="1" thickBot="1" x14ac:dyDescent="0.35">
      <c r="A665" s="8">
        <v>17.3</v>
      </c>
      <c r="B665" s="36" t="s">
        <v>929</v>
      </c>
      <c r="C665" s="37"/>
      <c r="D665" s="2" t="s">
        <v>6</v>
      </c>
      <c r="E665" s="9" t="s">
        <v>6</v>
      </c>
      <c r="F665" s="12" t="e">
        <f t="shared" si="50"/>
        <v>#VALUE!</v>
      </c>
      <c r="G665" s="12" t="e">
        <f t="shared" si="51"/>
        <v>#VALUE!</v>
      </c>
    </row>
    <row r="666" spans="1:7" ht="36" customHeight="1" thickBot="1" x14ac:dyDescent="0.35">
      <c r="A666" s="8" t="s">
        <v>930</v>
      </c>
      <c r="B666" s="36" t="s">
        <v>931</v>
      </c>
      <c r="C666" s="37"/>
      <c r="D666" s="2" t="s">
        <v>7</v>
      </c>
      <c r="E666" s="9">
        <v>1.035E-2</v>
      </c>
      <c r="F666" s="12">
        <f t="shared" si="50"/>
        <v>31.3398</v>
      </c>
      <c r="G666" s="12">
        <f t="shared" si="51"/>
        <v>37.607759999999999</v>
      </c>
    </row>
    <row r="667" spans="1:7" ht="54" customHeight="1" thickBot="1" x14ac:dyDescent="0.35">
      <c r="A667" s="8" t="s">
        <v>932</v>
      </c>
      <c r="B667" s="36" t="s">
        <v>933</v>
      </c>
      <c r="C667" s="37"/>
      <c r="D667" s="2" t="s">
        <v>7</v>
      </c>
      <c r="E667" s="9">
        <v>1.035E-2</v>
      </c>
      <c r="F667" s="12">
        <f t="shared" si="50"/>
        <v>31.3398</v>
      </c>
      <c r="G667" s="12">
        <f t="shared" si="51"/>
        <v>37.607759999999999</v>
      </c>
    </row>
    <row r="668" spans="1:7" ht="54" customHeight="1" thickBot="1" x14ac:dyDescent="0.35">
      <c r="A668" s="8" t="s">
        <v>934</v>
      </c>
      <c r="B668" s="36" t="s">
        <v>935</v>
      </c>
      <c r="C668" s="37"/>
      <c r="D668" s="2" t="s">
        <v>7</v>
      </c>
      <c r="E668" s="9">
        <v>1.034E-2</v>
      </c>
      <c r="F668" s="12">
        <f t="shared" si="50"/>
        <v>31.309519999999999</v>
      </c>
      <c r="G668" s="12">
        <f t="shared" si="51"/>
        <v>37.571424</v>
      </c>
    </row>
    <row r="669" spans="1:7" ht="72" customHeight="1" thickBot="1" x14ac:dyDescent="0.35">
      <c r="A669" s="8" t="s">
        <v>936</v>
      </c>
      <c r="B669" s="36" t="s">
        <v>937</v>
      </c>
      <c r="C669" s="37"/>
      <c r="D669" s="2" t="s">
        <v>7</v>
      </c>
      <c r="E669" s="9">
        <v>1.034E-2</v>
      </c>
      <c r="F669" s="12">
        <f t="shared" si="50"/>
        <v>31.309519999999999</v>
      </c>
      <c r="G669" s="12">
        <f t="shared" si="51"/>
        <v>37.571424</v>
      </c>
    </row>
    <row r="670" spans="1:7" ht="18.350000000000001" thickBot="1" x14ac:dyDescent="0.35">
      <c r="A670" s="8" t="s">
        <v>938</v>
      </c>
      <c r="B670" s="36" t="s">
        <v>939</v>
      </c>
      <c r="C670" s="37"/>
      <c r="D670" s="2" t="s">
        <v>7</v>
      </c>
      <c r="E670" s="9">
        <v>1.034E-2</v>
      </c>
      <c r="F670" s="12">
        <f t="shared" si="50"/>
        <v>31.309519999999999</v>
      </c>
      <c r="G670" s="12">
        <f t="shared" si="51"/>
        <v>37.571424</v>
      </c>
    </row>
    <row r="671" spans="1:7" ht="18.350000000000001" thickBot="1" x14ac:dyDescent="0.35">
      <c r="A671" s="8" t="s">
        <v>940</v>
      </c>
      <c r="B671" s="36" t="s">
        <v>941</v>
      </c>
      <c r="C671" s="37"/>
      <c r="D671" s="2" t="s">
        <v>7</v>
      </c>
      <c r="E671" s="9">
        <v>1.034E-2</v>
      </c>
      <c r="F671" s="12">
        <f t="shared" si="50"/>
        <v>31.309519999999999</v>
      </c>
      <c r="G671" s="12">
        <f t="shared" si="51"/>
        <v>37.571424</v>
      </c>
    </row>
    <row r="672" spans="1:7" ht="18.350000000000001" thickBot="1" x14ac:dyDescent="0.35">
      <c r="A672" s="8" t="s">
        <v>942</v>
      </c>
      <c r="B672" s="36" t="s">
        <v>943</v>
      </c>
      <c r="C672" s="37"/>
      <c r="D672" s="2" t="s">
        <v>7</v>
      </c>
      <c r="E672" s="9">
        <v>1.034E-2</v>
      </c>
      <c r="F672" s="12">
        <f t="shared" si="50"/>
        <v>31.309519999999999</v>
      </c>
      <c r="G672" s="12">
        <f t="shared" si="51"/>
        <v>37.571424</v>
      </c>
    </row>
    <row r="673" spans="1:7" ht="54" customHeight="1" thickBot="1" x14ac:dyDescent="0.35">
      <c r="A673" s="8" t="s">
        <v>944</v>
      </c>
      <c r="B673" s="36" t="s">
        <v>945</v>
      </c>
      <c r="C673" s="37"/>
      <c r="D673" s="2" t="s">
        <v>7</v>
      </c>
      <c r="E673" s="9">
        <v>1.034E-2</v>
      </c>
      <c r="F673" s="12">
        <f t="shared" si="50"/>
        <v>31.309519999999999</v>
      </c>
      <c r="G673" s="12">
        <f t="shared" si="51"/>
        <v>37.571424</v>
      </c>
    </row>
    <row r="674" spans="1:7" ht="18.350000000000001" thickBot="1" x14ac:dyDescent="0.35">
      <c r="A674" s="8" t="s">
        <v>946</v>
      </c>
      <c r="B674" s="36" t="s">
        <v>947</v>
      </c>
      <c r="C674" s="37"/>
      <c r="D674" s="2" t="s">
        <v>7</v>
      </c>
      <c r="E674" s="9">
        <v>1.034E-2</v>
      </c>
      <c r="F674" s="12">
        <f t="shared" si="50"/>
        <v>31.309519999999999</v>
      </c>
      <c r="G674" s="12">
        <f t="shared" si="51"/>
        <v>37.571424</v>
      </c>
    </row>
    <row r="675" spans="1:7" ht="36" customHeight="1" thickBot="1" x14ac:dyDescent="0.35">
      <c r="A675" s="8" t="s">
        <v>948</v>
      </c>
      <c r="B675" s="36" t="s">
        <v>949</v>
      </c>
      <c r="C675" s="37"/>
      <c r="D675" s="2" t="s">
        <v>7</v>
      </c>
      <c r="E675" s="9">
        <v>1.034E-2</v>
      </c>
      <c r="F675" s="12">
        <f t="shared" si="50"/>
        <v>31.309519999999999</v>
      </c>
      <c r="G675" s="12">
        <f t="shared" si="51"/>
        <v>37.571424</v>
      </c>
    </row>
    <row r="676" spans="1:7" ht="18.350000000000001" thickBot="1" x14ac:dyDescent="0.35">
      <c r="A676" s="8" t="s">
        <v>950</v>
      </c>
      <c r="B676" s="36" t="s">
        <v>951</v>
      </c>
      <c r="C676" s="37"/>
      <c r="D676" s="2" t="s">
        <v>7</v>
      </c>
      <c r="E676" s="9">
        <v>1.034E-2</v>
      </c>
      <c r="F676" s="12">
        <f t="shared" si="50"/>
        <v>31.309519999999999</v>
      </c>
      <c r="G676" s="12">
        <f t="shared" si="51"/>
        <v>37.571424</v>
      </c>
    </row>
    <row r="677" spans="1:7" ht="108" customHeight="1" thickBot="1" x14ac:dyDescent="0.35">
      <c r="A677" s="8" t="s">
        <v>952</v>
      </c>
      <c r="B677" s="36" t="s">
        <v>953</v>
      </c>
      <c r="C677" s="37"/>
      <c r="D677" s="2" t="s">
        <v>7</v>
      </c>
      <c r="E677" s="9">
        <v>1.034E-2</v>
      </c>
      <c r="F677" s="12">
        <f t="shared" si="50"/>
        <v>31.309519999999999</v>
      </c>
      <c r="G677" s="12">
        <f t="shared" si="51"/>
        <v>37.571424</v>
      </c>
    </row>
    <row r="678" spans="1:7" ht="36" customHeight="1" thickBot="1" x14ac:dyDescent="0.35">
      <c r="A678" s="8" t="s">
        <v>954</v>
      </c>
      <c r="B678" s="36" t="s">
        <v>955</v>
      </c>
      <c r="C678" s="37"/>
      <c r="D678" s="2" t="s">
        <v>7</v>
      </c>
      <c r="E678" s="9">
        <v>1.035E-2</v>
      </c>
      <c r="F678" s="12">
        <f t="shared" si="50"/>
        <v>31.3398</v>
      </c>
      <c r="G678" s="12">
        <f t="shared" si="51"/>
        <v>37.607759999999999</v>
      </c>
    </row>
    <row r="679" spans="1:7" ht="54" customHeight="1" thickBot="1" x14ac:dyDescent="0.35">
      <c r="A679" s="8" t="s">
        <v>956</v>
      </c>
      <c r="B679" s="36" t="s">
        <v>957</v>
      </c>
      <c r="C679" s="37"/>
      <c r="D679" s="2" t="s">
        <v>7</v>
      </c>
      <c r="E679" s="9">
        <v>1.035E-2</v>
      </c>
      <c r="F679" s="12">
        <f t="shared" si="50"/>
        <v>31.3398</v>
      </c>
      <c r="G679" s="12">
        <f t="shared" si="51"/>
        <v>37.607759999999999</v>
      </c>
    </row>
    <row r="680" spans="1:7" ht="18.649999999999999" customHeight="1" thickBot="1" x14ac:dyDescent="0.35">
      <c r="A680" s="8" t="s">
        <v>958</v>
      </c>
      <c r="B680" s="36" t="s">
        <v>959</v>
      </c>
      <c r="C680" s="37"/>
      <c r="D680" s="2" t="s">
        <v>7</v>
      </c>
      <c r="E680" s="9">
        <v>1.035E-2</v>
      </c>
      <c r="F680" s="12">
        <f t="shared" si="50"/>
        <v>31.3398</v>
      </c>
      <c r="G680" s="12">
        <f t="shared" si="51"/>
        <v>37.607759999999999</v>
      </c>
    </row>
    <row r="681" spans="1:7" ht="18.649999999999999" customHeight="1" thickBot="1" x14ac:dyDescent="0.35">
      <c r="A681" s="8" t="s">
        <v>960</v>
      </c>
      <c r="B681" s="36" t="s">
        <v>961</v>
      </c>
      <c r="C681" s="37"/>
      <c r="D681" s="2" t="s">
        <v>7</v>
      </c>
      <c r="E681" s="9">
        <v>1.035E-2</v>
      </c>
      <c r="F681" s="12">
        <f t="shared" ref="F681:F744" si="52">E681*3028</f>
        <v>31.3398</v>
      </c>
      <c r="G681" s="12">
        <f t="shared" ref="G681:G744" si="53">F681*1.2</f>
        <v>37.607759999999999</v>
      </c>
    </row>
    <row r="682" spans="1:7" ht="108" customHeight="1" thickBot="1" x14ac:dyDescent="0.35">
      <c r="A682" s="8" t="s">
        <v>962</v>
      </c>
      <c r="B682" s="36" t="s">
        <v>963</v>
      </c>
      <c r="C682" s="37"/>
      <c r="D682" s="2" t="s">
        <v>7</v>
      </c>
      <c r="E682" s="9">
        <v>1.035E-2</v>
      </c>
      <c r="F682" s="12">
        <f t="shared" si="52"/>
        <v>31.3398</v>
      </c>
      <c r="G682" s="12">
        <f t="shared" si="53"/>
        <v>37.607759999999999</v>
      </c>
    </row>
    <row r="683" spans="1:7" ht="54" customHeight="1" thickBot="1" x14ac:dyDescent="0.35">
      <c r="A683" s="8" t="s">
        <v>964</v>
      </c>
      <c r="B683" s="36" t="s">
        <v>965</v>
      </c>
      <c r="C683" s="37"/>
      <c r="D683" s="2" t="s">
        <v>7</v>
      </c>
      <c r="E683" s="9">
        <v>1.035E-2</v>
      </c>
      <c r="F683" s="12">
        <f t="shared" si="52"/>
        <v>31.3398</v>
      </c>
      <c r="G683" s="12">
        <f t="shared" si="53"/>
        <v>37.607759999999999</v>
      </c>
    </row>
    <row r="684" spans="1:7" ht="72" customHeight="1" thickBot="1" x14ac:dyDescent="0.35">
      <c r="A684" s="8" t="s">
        <v>966</v>
      </c>
      <c r="B684" s="36" t="s">
        <v>967</v>
      </c>
      <c r="C684" s="37"/>
      <c r="D684" s="2" t="s">
        <v>7</v>
      </c>
      <c r="E684" s="9">
        <v>1.034E-2</v>
      </c>
      <c r="F684" s="12">
        <f t="shared" si="52"/>
        <v>31.309519999999999</v>
      </c>
      <c r="G684" s="12">
        <f t="shared" si="53"/>
        <v>37.571424</v>
      </c>
    </row>
    <row r="685" spans="1:7" ht="18.649999999999999" customHeight="1" thickBot="1" x14ac:dyDescent="0.35">
      <c r="A685" s="8" t="s">
        <v>968</v>
      </c>
      <c r="B685" s="36" t="s">
        <v>969</v>
      </c>
      <c r="C685" s="37"/>
      <c r="D685" s="2" t="s">
        <v>7</v>
      </c>
      <c r="E685" s="9">
        <v>1.035E-2</v>
      </c>
      <c r="F685" s="12">
        <f t="shared" si="52"/>
        <v>31.3398</v>
      </c>
      <c r="G685" s="12">
        <f t="shared" si="53"/>
        <v>37.607759999999999</v>
      </c>
    </row>
    <row r="686" spans="1:7" ht="36" customHeight="1" thickBot="1" x14ac:dyDescent="0.35">
      <c r="A686" s="8" t="s">
        <v>970</v>
      </c>
      <c r="B686" s="36" t="s">
        <v>971</v>
      </c>
      <c r="C686" s="37"/>
      <c r="D686" s="2" t="s">
        <v>7</v>
      </c>
      <c r="E686" s="9">
        <v>1.035E-2</v>
      </c>
      <c r="F686" s="12">
        <f t="shared" si="52"/>
        <v>31.3398</v>
      </c>
      <c r="G686" s="12">
        <f t="shared" si="53"/>
        <v>37.607759999999999</v>
      </c>
    </row>
    <row r="687" spans="1:7" ht="54" customHeight="1" thickBot="1" x14ac:dyDescent="0.35">
      <c r="A687" s="8" t="s">
        <v>972</v>
      </c>
      <c r="B687" s="36" t="s">
        <v>949</v>
      </c>
      <c r="C687" s="37"/>
      <c r="D687" s="2" t="s">
        <v>7</v>
      </c>
      <c r="E687" s="9">
        <v>1.035E-2</v>
      </c>
      <c r="F687" s="12">
        <f t="shared" si="52"/>
        <v>31.3398</v>
      </c>
      <c r="G687" s="12">
        <f t="shared" si="53"/>
        <v>37.607759999999999</v>
      </c>
    </row>
    <row r="688" spans="1:7" ht="54" customHeight="1" thickBot="1" x14ac:dyDescent="0.35">
      <c r="A688" s="8" t="s">
        <v>973</v>
      </c>
      <c r="B688" s="36" t="s">
        <v>974</v>
      </c>
      <c r="C688" s="37"/>
      <c r="D688" s="2" t="s">
        <v>7</v>
      </c>
      <c r="E688" s="9">
        <v>1.035E-2</v>
      </c>
      <c r="F688" s="12">
        <f t="shared" si="52"/>
        <v>31.3398</v>
      </c>
      <c r="G688" s="12">
        <f t="shared" si="53"/>
        <v>37.607759999999999</v>
      </c>
    </row>
    <row r="689" spans="1:7" ht="54" customHeight="1" thickBot="1" x14ac:dyDescent="0.35">
      <c r="A689" s="8" t="s">
        <v>975</v>
      </c>
      <c r="B689" s="36" t="s">
        <v>976</v>
      </c>
      <c r="C689" s="37"/>
      <c r="D689" s="2" t="s">
        <v>7</v>
      </c>
      <c r="E689" s="9">
        <v>1.035E-2</v>
      </c>
      <c r="F689" s="12">
        <f t="shared" si="52"/>
        <v>31.3398</v>
      </c>
      <c r="G689" s="12">
        <f t="shared" si="53"/>
        <v>37.607759999999999</v>
      </c>
    </row>
    <row r="690" spans="1:7" ht="36" customHeight="1" thickBot="1" x14ac:dyDescent="0.35">
      <c r="A690" s="8" t="s">
        <v>977</v>
      </c>
      <c r="B690" s="36" t="s">
        <v>978</v>
      </c>
      <c r="C690" s="37"/>
      <c r="D690" s="2" t="s">
        <v>7</v>
      </c>
      <c r="E690" s="9">
        <v>1.035E-2</v>
      </c>
      <c r="F690" s="12">
        <f t="shared" si="52"/>
        <v>31.3398</v>
      </c>
      <c r="G690" s="12">
        <f t="shared" si="53"/>
        <v>37.607759999999999</v>
      </c>
    </row>
    <row r="691" spans="1:7" ht="54" customHeight="1" thickBot="1" x14ac:dyDescent="0.35">
      <c r="A691" s="8" t="s">
        <v>979</v>
      </c>
      <c r="B691" s="36" t="s">
        <v>974</v>
      </c>
      <c r="C691" s="37"/>
      <c r="D691" s="2" t="s">
        <v>7</v>
      </c>
      <c r="E691" s="9">
        <v>1.035E-2</v>
      </c>
      <c r="F691" s="12">
        <f t="shared" si="52"/>
        <v>31.3398</v>
      </c>
      <c r="G691" s="12">
        <f t="shared" si="53"/>
        <v>37.607759999999999</v>
      </c>
    </row>
    <row r="692" spans="1:7" ht="54" customHeight="1" thickBot="1" x14ac:dyDescent="0.35">
      <c r="A692" s="8">
        <v>17.399999999999999</v>
      </c>
      <c r="B692" s="36" t="s">
        <v>980</v>
      </c>
      <c r="C692" s="37"/>
      <c r="D692" s="2" t="s">
        <v>6</v>
      </c>
      <c r="E692" s="9" t="s">
        <v>6</v>
      </c>
      <c r="F692" s="12" t="e">
        <f t="shared" si="52"/>
        <v>#VALUE!</v>
      </c>
      <c r="G692" s="12" t="e">
        <f t="shared" si="53"/>
        <v>#VALUE!</v>
      </c>
    </row>
    <row r="693" spans="1:7" ht="36" customHeight="1" thickBot="1" x14ac:dyDescent="0.35">
      <c r="A693" s="8" t="s">
        <v>981</v>
      </c>
      <c r="B693" s="36" t="s">
        <v>982</v>
      </c>
      <c r="C693" s="37"/>
      <c r="D693" s="2" t="s">
        <v>7</v>
      </c>
      <c r="E693" s="9">
        <v>1.035E-2</v>
      </c>
      <c r="F693" s="12">
        <f t="shared" si="52"/>
        <v>31.3398</v>
      </c>
      <c r="G693" s="12">
        <f t="shared" si="53"/>
        <v>37.607759999999999</v>
      </c>
    </row>
    <row r="694" spans="1:7" ht="36" customHeight="1" thickBot="1" x14ac:dyDescent="0.35">
      <c r="A694" s="8" t="s">
        <v>983</v>
      </c>
      <c r="B694" s="36" t="s">
        <v>984</v>
      </c>
      <c r="C694" s="37"/>
      <c r="D694" s="2" t="s">
        <v>7</v>
      </c>
      <c r="E694" s="9">
        <v>1.035E-2</v>
      </c>
      <c r="F694" s="12">
        <f t="shared" si="52"/>
        <v>31.3398</v>
      </c>
      <c r="G694" s="12">
        <f t="shared" si="53"/>
        <v>37.607759999999999</v>
      </c>
    </row>
    <row r="695" spans="1:7" ht="54" customHeight="1" thickBot="1" x14ac:dyDescent="0.35">
      <c r="A695" s="8" t="s">
        <v>985</v>
      </c>
      <c r="B695" s="36" t="s">
        <v>986</v>
      </c>
      <c r="C695" s="37"/>
      <c r="D695" s="2" t="s">
        <v>7</v>
      </c>
      <c r="E695" s="9">
        <v>1.035E-2</v>
      </c>
      <c r="F695" s="12">
        <f t="shared" si="52"/>
        <v>31.3398</v>
      </c>
      <c r="G695" s="12">
        <f t="shared" si="53"/>
        <v>37.607759999999999</v>
      </c>
    </row>
    <row r="696" spans="1:7" ht="90" customHeight="1" thickBot="1" x14ac:dyDescent="0.35">
      <c r="A696" s="8" t="s">
        <v>987</v>
      </c>
      <c r="B696" s="36" t="s">
        <v>988</v>
      </c>
      <c r="C696" s="37"/>
      <c r="D696" s="2" t="s">
        <v>7</v>
      </c>
      <c r="E696" s="9">
        <v>1.035E-2</v>
      </c>
      <c r="F696" s="12">
        <f t="shared" si="52"/>
        <v>31.3398</v>
      </c>
      <c r="G696" s="12">
        <f t="shared" si="53"/>
        <v>37.607759999999999</v>
      </c>
    </row>
    <row r="697" spans="1:7" ht="54" customHeight="1" thickBot="1" x14ac:dyDescent="0.35">
      <c r="A697" s="8" t="s">
        <v>989</v>
      </c>
      <c r="B697" s="36" t="s">
        <v>990</v>
      </c>
      <c r="C697" s="37"/>
      <c r="D697" s="2" t="s">
        <v>7</v>
      </c>
      <c r="E697" s="9">
        <v>1.035E-2</v>
      </c>
      <c r="F697" s="12">
        <f t="shared" si="52"/>
        <v>31.3398</v>
      </c>
      <c r="G697" s="12">
        <f t="shared" si="53"/>
        <v>37.607759999999999</v>
      </c>
    </row>
    <row r="698" spans="1:7" ht="36" customHeight="1" thickBot="1" x14ac:dyDescent="0.35">
      <c r="A698" s="8">
        <v>17.5</v>
      </c>
      <c r="B698" s="36" t="s">
        <v>991</v>
      </c>
      <c r="C698" s="37"/>
      <c r="D698" s="2" t="s">
        <v>6</v>
      </c>
      <c r="E698" s="9" t="s">
        <v>6</v>
      </c>
      <c r="F698" s="12" t="e">
        <f t="shared" si="52"/>
        <v>#VALUE!</v>
      </c>
      <c r="G698" s="12" t="e">
        <f t="shared" si="53"/>
        <v>#VALUE!</v>
      </c>
    </row>
    <row r="699" spans="1:7" ht="36" customHeight="1" thickBot="1" x14ac:dyDescent="0.35">
      <c r="A699" s="8" t="s">
        <v>992</v>
      </c>
      <c r="B699" s="36" t="s">
        <v>993</v>
      </c>
      <c r="C699" s="37"/>
      <c r="D699" s="2" t="s">
        <v>7</v>
      </c>
      <c r="E699" s="9">
        <v>1.035E-2</v>
      </c>
      <c r="F699" s="12">
        <f t="shared" si="52"/>
        <v>31.3398</v>
      </c>
      <c r="G699" s="12">
        <f t="shared" si="53"/>
        <v>37.607759999999999</v>
      </c>
    </row>
    <row r="700" spans="1:7" ht="36" customHeight="1" thickBot="1" x14ac:dyDescent="0.35">
      <c r="A700" s="8" t="s">
        <v>994</v>
      </c>
      <c r="B700" s="36" t="s">
        <v>995</v>
      </c>
      <c r="C700" s="37"/>
      <c r="D700" s="2" t="s">
        <v>7</v>
      </c>
      <c r="E700" s="9">
        <v>1.034E-2</v>
      </c>
      <c r="F700" s="12">
        <f t="shared" si="52"/>
        <v>31.309519999999999</v>
      </c>
      <c r="G700" s="12">
        <f t="shared" si="53"/>
        <v>37.571424</v>
      </c>
    </row>
    <row r="701" spans="1:7" ht="18.649999999999999" customHeight="1" thickBot="1" x14ac:dyDescent="0.35">
      <c r="A701" s="8" t="s">
        <v>996</v>
      </c>
      <c r="B701" s="36" t="s">
        <v>997</v>
      </c>
      <c r="C701" s="37"/>
      <c r="D701" s="2" t="s">
        <v>7</v>
      </c>
      <c r="E701" s="9">
        <v>1.034E-2</v>
      </c>
      <c r="F701" s="12">
        <f t="shared" si="52"/>
        <v>31.309519999999999</v>
      </c>
      <c r="G701" s="12">
        <f t="shared" si="53"/>
        <v>37.571424</v>
      </c>
    </row>
    <row r="702" spans="1:7" ht="90" customHeight="1" thickBot="1" x14ac:dyDescent="0.35">
      <c r="A702" s="8" t="s">
        <v>998</v>
      </c>
      <c r="B702" s="36" t="s">
        <v>999</v>
      </c>
      <c r="C702" s="37"/>
      <c r="D702" s="2" t="s">
        <v>7</v>
      </c>
      <c r="E702" s="9">
        <v>1.035E-2</v>
      </c>
      <c r="F702" s="12">
        <f t="shared" si="52"/>
        <v>31.3398</v>
      </c>
      <c r="G702" s="12">
        <f t="shared" si="53"/>
        <v>37.607759999999999</v>
      </c>
    </row>
    <row r="703" spans="1:7" ht="36" customHeight="1" thickBot="1" x14ac:dyDescent="0.35">
      <c r="A703" s="8" t="s">
        <v>1000</v>
      </c>
      <c r="B703" s="36" t="s">
        <v>1001</v>
      </c>
      <c r="C703" s="37"/>
      <c r="D703" s="2" t="s">
        <v>7</v>
      </c>
      <c r="E703" s="9">
        <v>1.035E-2</v>
      </c>
      <c r="F703" s="12">
        <f t="shared" si="52"/>
        <v>31.3398</v>
      </c>
      <c r="G703" s="12">
        <f t="shared" si="53"/>
        <v>37.607759999999999</v>
      </c>
    </row>
    <row r="704" spans="1:7" ht="54" customHeight="1" thickBot="1" x14ac:dyDescent="0.35">
      <c r="A704" s="8" t="s">
        <v>1002</v>
      </c>
      <c r="B704" s="36" t="s">
        <v>1003</v>
      </c>
      <c r="C704" s="37"/>
      <c r="D704" s="2" t="s">
        <v>7</v>
      </c>
      <c r="E704" s="9">
        <v>1.035E-2</v>
      </c>
      <c r="F704" s="12">
        <f t="shared" si="52"/>
        <v>31.3398</v>
      </c>
      <c r="G704" s="12">
        <f t="shared" si="53"/>
        <v>37.607759999999999</v>
      </c>
    </row>
    <row r="705" spans="1:7" ht="36" customHeight="1" thickBot="1" x14ac:dyDescent="0.35">
      <c r="A705" s="8" t="s">
        <v>1004</v>
      </c>
      <c r="B705" s="36" t="s">
        <v>1005</v>
      </c>
      <c r="C705" s="37"/>
      <c r="D705" s="2" t="s">
        <v>7</v>
      </c>
      <c r="E705" s="9">
        <v>1.035E-2</v>
      </c>
      <c r="F705" s="12">
        <f t="shared" si="52"/>
        <v>31.3398</v>
      </c>
      <c r="G705" s="12">
        <f t="shared" si="53"/>
        <v>37.607759999999999</v>
      </c>
    </row>
    <row r="706" spans="1:7" ht="36" customHeight="1" thickBot="1" x14ac:dyDescent="0.35">
      <c r="A706" s="8" t="s">
        <v>1006</v>
      </c>
      <c r="B706" s="36" t="s">
        <v>1007</v>
      </c>
      <c r="C706" s="37"/>
      <c r="D706" s="2" t="s">
        <v>7</v>
      </c>
      <c r="E706" s="9">
        <v>1.035E-2</v>
      </c>
      <c r="F706" s="12">
        <f t="shared" si="52"/>
        <v>31.3398</v>
      </c>
      <c r="G706" s="12">
        <f t="shared" si="53"/>
        <v>37.607759999999999</v>
      </c>
    </row>
    <row r="707" spans="1:7" ht="54" customHeight="1" thickBot="1" x14ac:dyDescent="0.35">
      <c r="A707" s="8" t="s">
        <v>1008</v>
      </c>
      <c r="B707" s="36" t="s">
        <v>1009</v>
      </c>
      <c r="C707" s="37"/>
      <c r="D707" s="2" t="s">
        <v>7</v>
      </c>
      <c r="E707" s="9">
        <v>1.035E-2</v>
      </c>
      <c r="F707" s="12">
        <f t="shared" si="52"/>
        <v>31.3398</v>
      </c>
      <c r="G707" s="12">
        <f t="shared" si="53"/>
        <v>37.607759999999999</v>
      </c>
    </row>
    <row r="708" spans="1:7" ht="36" customHeight="1" thickBot="1" x14ac:dyDescent="0.35">
      <c r="A708" s="8" t="s">
        <v>1010</v>
      </c>
      <c r="B708" s="36" t="s">
        <v>1011</v>
      </c>
      <c r="C708" s="37"/>
      <c r="D708" s="2" t="s">
        <v>7</v>
      </c>
      <c r="E708" s="9">
        <v>1.035E-2</v>
      </c>
      <c r="F708" s="12">
        <f t="shared" si="52"/>
        <v>31.3398</v>
      </c>
      <c r="G708" s="12">
        <f t="shared" si="53"/>
        <v>37.607759999999999</v>
      </c>
    </row>
    <row r="709" spans="1:7" ht="18.649999999999999" customHeight="1" thickBot="1" x14ac:dyDescent="0.35">
      <c r="A709" s="8" t="s">
        <v>1012</v>
      </c>
      <c r="B709" s="36" t="s">
        <v>1013</v>
      </c>
      <c r="C709" s="37"/>
      <c r="D709" s="2" t="s">
        <v>7</v>
      </c>
      <c r="E709" s="9">
        <v>1.034E-2</v>
      </c>
      <c r="F709" s="12">
        <f t="shared" si="52"/>
        <v>31.309519999999999</v>
      </c>
      <c r="G709" s="12">
        <f t="shared" si="53"/>
        <v>37.571424</v>
      </c>
    </row>
    <row r="710" spans="1:7" ht="54" customHeight="1" thickBot="1" x14ac:dyDescent="0.35">
      <c r="A710" s="8" t="s">
        <v>1014</v>
      </c>
      <c r="B710" s="36" t="s">
        <v>1015</v>
      </c>
      <c r="C710" s="37"/>
      <c r="D710" s="2" t="s">
        <v>7</v>
      </c>
      <c r="E710" s="9">
        <v>1.034E-2</v>
      </c>
      <c r="F710" s="12">
        <f t="shared" si="52"/>
        <v>31.309519999999999</v>
      </c>
      <c r="G710" s="12">
        <f t="shared" si="53"/>
        <v>37.571424</v>
      </c>
    </row>
    <row r="711" spans="1:7" ht="36" customHeight="1" thickBot="1" x14ac:dyDescent="0.35">
      <c r="A711" s="8" t="s">
        <v>1016</v>
      </c>
      <c r="B711" s="36" t="s">
        <v>1017</v>
      </c>
      <c r="C711" s="37"/>
      <c r="D711" s="2" t="s">
        <v>7</v>
      </c>
      <c r="E711" s="9">
        <v>1.034E-2</v>
      </c>
      <c r="F711" s="12">
        <f t="shared" si="52"/>
        <v>31.309519999999999</v>
      </c>
      <c r="G711" s="12">
        <f t="shared" si="53"/>
        <v>37.571424</v>
      </c>
    </row>
    <row r="712" spans="1:7" ht="36" customHeight="1" thickBot="1" x14ac:dyDescent="0.35">
      <c r="A712" s="8" t="s">
        <v>1018</v>
      </c>
      <c r="B712" s="36" t="s">
        <v>1019</v>
      </c>
      <c r="C712" s="37"/>
      <c r="D712" s="2" t="s">
        <v>7</v>
      </c>
      <c r="E712" s="9">
        <v>1.034E-2</v>
      </c>
      <c r="F712" s="12">
        <f t="shared" si="52"/>
        <v>31.309519999999999</v>
      </c>
      <c r="G712" s="12">
        <f t="shared" si="53"/>
        <v>37.571424</v>
      </c>
    </row>
    <row r="713" spans="1:7" ht="36" customHeight="1" thickBot="1" x14ac:dyDescent="0.35">
      <c r="A713" s="8" t="s">
        <v>1020</v>
      </c>
      <c r="B713" s="36" t="s">
        <v>1021</v>
      </c>
      <c r="C713" s="37"/>
      <c r="D713" s="2" t="s">
        <v>7</v>
      </c>
      <c r="E713" s="9">
        <v>1.034E-2</v>
      </c>
      <c r="F713" s="12">
        <f t="shared" si="52"/>
        <v>31.309519999999999</v>
      </c>
      <c r="G713" s="12">
        <f t="shared" si="53"/>
        <v>37.571424</v>
      </c>
    </row>
    <row r="714" spans="1:7" ht="36" customHeight="1" thickBot="1" x14ac:dyDescent="0.35">
      <c r="A714" s="8" t="s">
        <v>1022</v>
      </c>
      <c r="B714" s="36" t="s">
        <v>1023</v>
      </c>
      <c r="C714" s="37"/>
      <c r="D714" s="2" t="s">
        <v>7</v>
      </c>
      <c r="E714" s="9">
        <v>1.035E-2</v>
      </c>
      <c r="F714" s="12">
        <f t="shared" si="52"/>
        <v>31.3398</v>
      </c>
      <c r="G714" s="12">
        <f t="shared" si="53"/>
        <v>37.607759999999999</v>
      </c>
    </row>
    <row r="715" spans="1:7" ht="54" customHeight="1" thickBot="1" x14ac:dyDescent="0.35">
      <c r="A715" s="8" t="s">
        <v>1024</v>
      </c>
      <c r="B715" s="36" t="s">
        <v>1025</v>
      </c>
      <c r="C715" s="37"/>
      <c r="D715" s="2" t="s">
        <v>7</v>
      </c>
      <c r="E715" s="9">
        <v>1.035E-2</v>
      </c>
      <c r="F715" s="12">
        <f t="shared" si="52"/>
        <v>31.3398</v>
      </c>
      <c r="G715" s="12">
        <f t="shared" si="53"/>
        <v>37.607759999999999</v>
      </c>
    </row>
    <row r="716" spans="1:7" ht="36" customHeight="1" thickBot="1" x14ac:dyDescent="0.35">
      <c r="A716" s="8" t="s">
        <v>1026</v>
      </c>
      <c r="B716" s="36" t="s">
        <v>1027</v>
      </c>
      <c r="C716" s="37"/>
      <c r="D716" s="2" t="s">
        <v>7</v>
      </c>
      <c r="E716" s="9">
        <v>1.035E-2</v>
      </c>
      <c r="F716" s="12">
        <f t="shared" si="52"/>
        <v>31.3398</v>
      </c>
      <c r="G716" s="12">
        <f t="shared" si="53"/>
        <v>37.607759999999999</v>
      </c>
    </row>
    <row r="717" spans="1:7" ht="18.649999999999999" customHeight="1" thickBot="1" x14ac:dyDescent="0.35">
      <c r="A717" s="8" t="s">
        <v>1028</v>
      </c>
      <c r="B717" s="36" t="s">
        <v>1029</v>
      </c>
      <c r="C717" s="37"/>
      <c r="D717" s="2" t="s">
        <v>7</v>
      </c>
      <c r="E717" s="9">
        <v>1.035E-2</v>
      </c>
      <c r="F717" s="12">
        <f t="shared" si="52"/>
        <v>31.3398</v>
      </c>
      <c r="G717" s="12">
        <f t="shared" si="53"/>
        <v>37.607759999999999</v>
      </c>
    </row>
    <row r="718" spans="1:7" ht="36" customHeight="1" thickBot="1" x14ac:dyDescent="0.35">
      <c r="A718" s="8" t="s">
        <v>1030</v>
      </c>
      <c r="B718" s="36" t="s">
        <v>1031</v>
      </c>
      <c r="C718" s="37"/>
      <c r="D718" s="2" t="s">
        <v>7</v>
      </c>
      <c r="E718" s="9">
        <v>1.035E-2</v>
      </c>
      <c r="F718" s="12">
        <f t="shared" si="52"/>
        <v>31.3398</v>
      </c>
      <c r="G718" s="12">
        <f t="shared" si="53"/>
        <v>37.607759999999999</v>
      </c>
    </row>
    <row r="719" spans="1:7" ht="18.649999999999999" customHeight="1" thickBot="1" x14ac:dyDescent="0.35">
      <c r="A719" s="8" t="s">
        <v>1032</v>
      </c>
      <c r="B719" s="36" t="s">
        <v>1033</v>
      </c>
      <c r="C719" s="37"/>
      <c r="D719" s="2" t="s">
        <v>7</v>
      </c>
      <c r="E719" s="9">
        <v>1.035E-2</v>
      </c>
      <c r="F719" s="12">
        <f t="shared" si="52"/>
        <v>31.3398</v>
      </c>
      <c r="G719" s="12">
        <f t="shared" si="53"/>
        <v>37.607759999999999</v>
      </c>
    </row>
    <row r="720" spans="1:7" ht="18.649999999999999" customHeight="1" thickBot="1" x14ac:dyDescent="0.35">
      <c r="A720" s="8" t="s">
        <v>1034</v>
      </c>
      <c r="B720" s="36" t="s">
        <v>1035</v>
      </c>
      <c r="C720" s="37"/>
      <c r="D720" s="2" t="s">
        <v>7</v>
      </c>
      <c r="E720" s="9">
        <v>1.035E-2</v>
      </c>
      <c r="F720" s="12">
        <f t="shared" si="52"/>
        <v>31.3398</v>
      </c>
      <c r="G720" s="12">
        <f t="shared" si="53"/>
        <v>37.607759999999999</v>
      </c>
    </row>
    <row r="721" spans="1:7" ht="36" customHeight="1" thickBot="1" x14ac:dyDescent="0.35">
      <c r="A721" s="8" t="s">
        <v>1036</v>
      </c>
      <c r="B721" s="36" t="s">
        <v>1037</v>
      </c>
      <c r="C721" s="37"/>
      <c r="D721" s="2" t="s">
        <v>7</v>
      </c>
      <c r="E721" s="9">
        <v>1.034E-2</v>
      </c>
      <c r="F721" s="12">
        <f t="shared" si="52"/>
        <v>31.309519999999999</v>
      </c>
      <c r="G721" s="12">
        <f t="shared" si="53"/>
        <v>37.571424</v>
      </c>
    </row>
    <row r="722" spans="1:7" ht="54" customHeight="1" thickBot="1" x14ac:dyDescent="0.35">
      <c r="A722" s="8" t="s">
        <v>1038</v>
      </c>
      <c r="B722" s="36" t="s">
        <v>1039</v>
      </c>
      <c r="C722" s="37"/>
      <c r="D722" s="2" t="s">
        <v>7</v>
      </c>
      <c r="E722" s="9">
        <v>1.034E-2</v>
      </c>
      <c r="F722" s="12">
        <f t="shared" si="52"/>
        <v>31.309519999999999</v>
      </c>
      <c r="G722" s="12">
        <f t="shared" si="53"/>
        <v>37.571424</v>
      </c>
    </row>
    <row r="723" spans="1:7" ht="36" customHeight="1" thickBot="1" x14ac:dyDescent="0.35">
      <c r="A723" s="8" t="s">
        <v>1040</v>
      </c>
      <c r="B723" s="36" t="s">
        <v>1041</v>
      </c>
      <c r="C723" s="37"/>
      <c r="D723" s="2" t="s">
        <v>7</v>
      </c>
      <c r="E723" s="9">
        <v>1.035E-2</v>
      </c>
      <c r="F723" s="12">
        <f t="shared" si="52"/>
        <v>31.3398</v>
      </c>
      <c r="G723" s="12">
        <f t="shared" si="53"/>
        <v>37.607759999999999</v>
      </c>
    </row>
    <row r="724" spans="1:7" ht="54" customHeight="1" thickBot="1" x14ac:dyDescent="0.35">
      <c r="A724" s="8" t="s">
        <v>1042</v>
      </c>
      <c r="B724" s="36" t="s">
        <v>1043</v>
      </c>
      <c r="C724" s="37"/>
      <c r="D724" s="2" t="s">
        <v>7</v>
      </c>
      <c r="E724" s="9">
        <v>1.035E-2</v>
      </c>
      <c r="F724" s="12">
        <f t="shared" si="52"/>
        <v>31.3398</v>
      </c>
      <c r="G724" s="12">
        <f t="shared" si="53"/>
        <v>37.607759999999999</v>
      </c>
    </row>
    <row r="725" spans="1:7" ht="36" customHeight="1" thickBot="1" x14ac:dyDescent="0.35">
      <c r="A725" s="8" t="s">
        <v>1044</v>
      </c>
      <c r="B725" s="36" t="s">
        <v>1045</v>
      </c>
      <c r="C725" s="37"/>
      <c r="D725" s="2" t="s">
        <v>7</v>
      </c>
      <c r="E725" s="9">
        <v>1.035E-2</v>
      </c>
      <c r="F725" s="12">
        <f t="shared" si="52"/>
        <v>31.3398</v>
      </c>
      <c r="G725" s="12">
        <f t="shared" si="53"/>
        <v>37.607759999999999</v>
      </c>
    </row>
    <row r="726" spans="1:7" ht="36" customHeight="1" thickBot="1" x14ac:dyDescent="0.35">
      <c r="A726" s="8" t="s">
        <v>1046</v>
      </c>
      <c r="B726" s="36" t="s">
        <v>1047</v>
      </c>
      <c r="C726" s="37"/>
      <c r="D726" s="2" t="s">
        <v>7</v>
      </c>
      <c r="E726" s="9">
        <v>1.035E-2</v>
      </c>
      <c r="F726" s="12">
        <f t="shared" si="52"/>
        <v>31.3398</v>
      </c>
      <c r="G726" s="12">
        <f t="shared" si="53"/>
        <v>37.607759999999999</v>
      </c>
    </row>
    <row r="727" spans="1:7" ht="54" customHeight="1" thickBot="1" x14ac:dyDescent="0.35">
      <c r="A727" s="8" t="s">
        <v>1048</v>
      </c>
      <c r="B727" s="36" t="s">
        <v>1049</v>
      </c>
      <c r="C727" s="37"/>
      <c r="D727" s="2" t="s">
        <v>7</v>
      </c>
      <c r="E727" s="9">
        <v>1.035E-2</v>
      </c>
      <c r="F727" s="12">
        <f t="shared" si="52"/>
        <v>31.3398</v>
      </c>
      <c r="G727" s="12">
        <f t="shared" si="53"/>
        <v>37.607759999999999</v>
      </c>
    </row>
    <row r="728" spans="1:7" ht="36" customHeight="1" thickBot="1" x14ac:dyDescent="0.35">
      <c r="A728" s="8" t="s">
        <v>1050</v>
      </c>
      <c r="B728" s="36" t="s">
        <v>1051</v>
      </c>
      <c r="C728" s="37"/>
      <c r="D728" s="2" t="s">
        <v>7</v>
      </c>
      <c r="E728" s="9">
        <v>1.035E-2</v>
      </c>
      <c r="F728" s="12">
        <f t="shared" si="52"/>
        <v>31.3398</v>
      </c>
      <c r="G728" s="12">
        <f t="shared" si="53"/>
        <v>37.607759999999999</v>
      </c>
    </row>
    <row r="729" spans="1:7" ht="72" customHeight="1" thickBot="1" x14ac:dyDescent="0.35">
      <c r="A729" s="8" t="s">
        <v>1052</v>
      </c>
      <c r="B729" s="36" t="s">
        <v>1053</v>
      </c>
      <c r="C729" s="37"/>
      <c r="D729" s="2" t="s">
        <v>7</v>
      </c>
      <c r="E729" s="9">
        <v>1.034E-2</v>
      </c>
      <c r="F729" s="12">
        <f t="shared" si="52"/>
        <v>31.309519999999999</v>
      </c>
      <c r="G729" s="12">
        <f t="shared" si="53"/>
        <v>37.571424</v>
      </c>
    </row>
    <row r="730" spans="1:7" ht="36" customHeight="1" thickBot="1" x14ac:dyDescent="0.35">
      <c r="A730" s="8" t="s">
        <v>1054</v>
      </c>
      <c r="B730" s="36" t="s">
        <v>1055</v>
      </c>
      <c r="C730" s="37"/>
      <c r="D730" s="2" t="s">
        <v>7</v>
      </c>
      <c r="E730" s="9">
        <v>1.034E-2</v>
      </c>
      <c r="F730" s="12">
        <f t="shared" si="52"/>
        <v>31.309519999999999</v>
      </c>
      <c r="G730" s="12">
        <f t="shared" si="53"/>
        <v>37.571424</v>
      </c>
    </row>
    <row r="731" spans="1:7" ht="54" customHeight="1" thickBot="1" x14ac:dyDescent="0.35">
      <c r="A731" s="8" t="s">
        <v>1056</v>
      </c>
      <c r="B731" s="36" t="s">
        <v>1057</v>
      </c>
      <c r="C731" s="37"/>
      <c r="D731" s="2" t="s">
        <v>7</v>
      </c>
      <c r="E731" s="9">
        <v>1.034E-2</v>
      </c>
      <c r="F731" s="12">
        <f t="shared" si="52"/>
        <v>31.309519999999999</v>
      </c>
      <c r="G731" s="12">
        <f t="shared" si="53"/>
        <v>37.571424</v>
      </c>
    </row>
    <row r="732" spans="1:7" ht="54" customHeight="1" thickBot="1" x14ac:dyDescent="0.35">
      <c r="A732" s="8" t="s">
        <v>1058</v>
      </c>
      <c r="B732" s="36" t="s">
        <v>1059</v>
      </c>
      <c r="C732" s="37"/>
      <c r="D732" s="2" t="s">
        <v>7</v>
      </c>
      <c r="E732" s="9">
        <v>1.035E-2</v>
      </c>
      <c r="F732" s="12">
        <f t="shared" si="52"/>
        <v>31.3398</v>
      </c>
      <c r="G732" s="12">
        <f t="shared" si="53"/>
        <v>37.607759999999999</v>
      </c>
    </row>
    <row r="733" spans="1:7" ht="18.649999999999999" customHeight="1" thickBot="1" x14ac:dyDescent="0.35">
      <c r="A733" s="8" t="s">
        <v>1060</v>
      </c>
      <c r="B733" s="36" t="s">
        <v>1061</v>
      </c>
      <c r="C733" s="37"/>
      <c r="D733" s="2" t="s">
        <v>7</v>
      </c>
      <c r="E733" s="9">
        <v>1.035E-2</v>
      </c>
      <c r="F733" s="12">
        <f t="shared" si="52"/>
        <v>31.3398</v>
      </c>
      <c r="G733" s="12">
        <f t="shared" si="53"/>
        <v>37.607759999999999</v>
      </c>
    </row>
    <row r="734" spans="1:7" ht="36" customHeight="1" thickBot="1" x14ac:dyDescent="0.35">
      <c r="A734" s="8" t="s">
        <v>1062</v>
      </c>
      <c r="B734" s="36" t="s">
        <v>1063</v>
      </c>
      <c r="C734" s="37"/>
      <c r="D734" s="2" t="s">
        <v>7</v>
      </c>
      <c r="E734" s="9">
        <v>1.035E-2</v>
      </c>
      <c r="F734" s="12">
        <f t="shared" si="52"/>
        <v>31.3398</v>
      </c>
      <c r="G734" s="12">
        <f t="shared" si="53"/>
        <v>37.607759999999999</v>
      </c>
    </row>
    <row r="735" spans="1:7" ht="36" customHeight="1" thickBot="1" x14ac:dyDescent="0.35">
      <c r="A735" s="8" t="s">
        <v>1064</v>
      </c>
      <c r="B735" s="36" t="s">
        <v>1065</v>
      </c>
      <c r="C735" s="37"/>
      <c r="D735" s="2" t="s">
        <v>7</v>
      </c>
      <c r="E735" s="9">
        <v>1.035E-2</v>
      </c>
      <c r="F735" s="12">
        <f t="shared" si="52"/>
        <v>31.3398</v>
      </c>
      <c r="G735" s="12">
        <f t="shared" si="53"/>
        <v>37.607759999999999</v>
      </c>
    </row>
    <row r="736" spans="1:7" ht="54" customHeight="1" thickBot="1" x14ac:dyDescent="0.35">
      <c r="A736" s="8" t="s">
        <v>1066</v>
      </c>
      <c r="B736" s="36" t="s">
        <v>1067</v>
      </c>
      <c r="C736" s="37"/>
      <c r="D736" s="2" t="s">
        <v>7</v>
      </c>
      <c r="E736" s="9">
        <v>1.035E-2</v>
      </c>
      <c r="F736" s="12">
        <f t="shared" si="52"/>
        <v>31.3398</v>
      </c>
      <c r="G736" s="12">
        <f t="shared" si="53"/>
        <v>37.607759999999999</v>
      </c>
    </row>
    <row r="737" spans="1:7" ht="54" customHeight="1" thickBot="1" x14ac:dyDescent="0.35">
      <c r="A737" s="8" t="s">
        <v>1068</v>
      </c>
      <c r="B737" s="36" t="s">
        <v>1069</v>
      </c>
      <c r="C737" s="37"/>
      <c r="D737" s="2" t="s">
        <v>7</v>
      </c>
      <c r="E737" s="9">
        <v>1.035E-2</v>
      </c>
      <c r="F737" s="12">
        <f t="shared" si="52"/>
        <v>31.3398</v>
      </c>
      <c r="G737" s="12">
        <f t="shared" si="53"/>
        <v>37.607759999999999</v>
      </c>
    </row>
    <row r="738" spans="1:7" ht="72" customHeight="1" thickBot="1" x14ac:dyDescent="0.35">
      <c r="A738" s="8" t="s">
        <v>1070</v>
      </c>
      <c r="B738" s="36" t="s">
        <v>1071</v>
      </c>
      <c r="C738" s="37"/>
      <c r="D738" s="2" t="s">
        <v>7</v>
      </c>
      <c r="E738" s="9">
        <v>1.035E-2</v>
      </c>
      <c r="F738" s="12">
        <f t="shared" si="52"/>
        <v>31.3398</v>
      </c>
      <c r="G738" s="12">
        <f t="shared" si="53"/>
        <v>37.607759999999999</v>
      </c>
    </row>
    <row r="739" spans="1:7" ht="90" customHeight="1" thickBot="1" x14ac:dyDescent="0.35">
      <c r="A739" s="8" t="s">
        <v>1072</v>
      </c>
      <c r="B739" s="36" t="s">
        <v>1073</v>
      </c>
      <c r="C739" s="37"/>
      <c r="D739" s="2" t="s">
        <v>7</v>
      </c>
      <c r="E739" s="9">
        <v>1.035E-2</v>
      </c>
      <c r="F739" s="12">
        <f t="shared" si="52"/>
        <v>31.3398</v>
      </c>
      <c r="G739" s="12">
        <f t="shared" si="53"/>
        <v>37.607759999999999</v>
      </c>
    </row>
    <row r="740" spans="1:7" ht="54" customHeight="1" thickBot="1" x14ac:dyDescent="0.35">
      <c r="A740" s="8" t="s">
        <v>1074</v>
      </c>
      <c r="B740" s="36" t="s">
        <v>1075</v>
      </c>
      <c r="C740" s="37"/>
      <c r="D740" s="2" t="s">
        <v>7</v>
      </c>
      <c r="E740" s="9">
        <v>1.035E-2</v>
      </c>
      <c r="F740" s="12">
        <f t="shared" si="52"/>
        <v>31.3398</v>
      </c>
      <c r="G740" s="12">
        <f t="shared" si="53"/>
        <v>37.607759999999999</v>
      </c>
    </row>
    <row r="741" spans="1:7" ht="18.649999999999999" customHeight="1" thickBot="1" x14ac:dyDescent="0.35">
      <c r="A741" s="8" t="s">
        <v>1076</v>
      </c>
      <c r="B741" s="36" t="s">
        <v>1077</v>
      </c>
      <c r="C741" s="37"/>
      <c r="D741" s="2" t="s">
        <v>7</v>
      </c>
      <c r="E741" s="9">
        <v>1.035E-2</v>
      </c>
      <c r="F741" s="12">
        <f t="shared" si="52"/>
        <v>31.3398</v>
      </c>
      <c r="G741" s="12">
        <f t="shared" si="53"/>
        <v>37.607759999999999</v>
      </c>
    </row>
    <row r="742" spans="1:7" ht="18.649999999999999" customHeight="1" thickBot="1" x14ac:dyDescent="0.35">
      <c r="A742" s="8" t="s">
        <v>1078</v>
      </c>
      <c r="B742" s="36" t="s">
        <v>1079</v>
      </c>
      <c r="C742" s="37"/>
      <c r="D742" s="2" t="s">
        <v>7</v>
      </c>
      <c r="E742" s="9">
        <v>1.035E-2</v>
      </c>
      <c r="F742" s="12">
        <f t="shared" si="52"/>
        <v>31.3398</v>
      </c>
      <c r="G742" s="12">
        <f t="shared" si="53"/>
        <v>37.607759999999999</v>
      </c>
    </row>
    <row r="743" spans="1:7" ht="54" customHeight="1" thickBot="1" x14ac:dyDescent="0.35">
      <c r="A743" s="8" t="s">
        <v>1080</v>
      </c>
      <c r="B743" s="36" t="s">
        <v>1081</v>
      </c>
      <c r="C743" s="37"/>
      <c r="D743" s="2" t="s">
        <v>7</v>
      </c>
      <c r="E743" s="9">
        <v>1.034E-2</v>
      </c>
      <c r="F743" s="12">
        <f t="shared" si="52"/>
        <v>31.309519999999999</v>
      </c>
      <c r="G743" s="12">
        <f t="shared" si="53"/>
        <v>37.571424</v>
      </c>
    </row>
    <row r="744" spans="1:7" ht="54" customHeight="1" thickBot="1" x14ac:dyDescent="0.35">
      <c r="A744" s="8" t="s">
        <v>1082</v>
      </c>
      <c r="B744" s="36" t="s">
        <v>1083</v>
      </c>
      <c r="C744" s="37"/>
      <c r="D744" s="2" t="s">
        <v>7</v>
      </c>
      <c r="E744" s="9">
        <v>1.035E-2</v>
      </c>
      <c r="F744" s="12">
        <f t="shared" si="52"/>
        <v>31.3398</v>
      </c>
      <c r="G744" s="12">
        <f t="shared" si="53"/>
        <v>37.607759999999999</v>
      </c>
    </row>
    <row r="745" spans="1:7" ht="36" customHeight="1" thickBot="1" x14ac:dyDescent="0.35">
      <c r="A745" s="8" t="s">
        <v>1084</v>
      </c>
      <c r="B745" s="36" t="s">
        <v>1085</v>
      </c>
      <c r="C745" s="37"/>
      <c r="D745" s="2" t="s">
        <v>7</v>
      </c>
      <c r="E745" s="9">
        <v>1.035E-2</v>
      </c>
      <c r="F745" s="12">
        <f t="shared" ref="F745:F808" si="54">E745*3028</f>
        <v>31.3398</v>
      </c>
      <c r="G745" s="12">
        <f t="shared" ref="G745:G808" si="55">F745*1.2</f>
        <v>37.607759999999999</v>
      </c>
    </row>
    <row r="746" spans="1:7" ht="72" customHeight="1" thickBot="1" x14ac:dyDescent="0.35">
      <c r="A746" s="8" t="s">
        <v>1086</v>
      </c>
      <c r="B746" s="36" t="s">
        <v>1087</v>
      </c>
      <c r="C746" s="37"/>
      <c r="D746" s="2" t="s">
        <v>7</v>
      </c>
      <c r="E746" s="9">
        <v>1.035E-2</v>
      </c>
      <c r="F746" s="12">
        <f t="shared" si="54"/>
        <v>31.3398</v>
      </c>
      <c r="G746" s="12">
        <f t="shared" si="55"/>
        <v>37.607759999999999</v>
      </c>
    </row>
    <row r="747" spans="1:7" ht="54" customHeight="1" thickBot="1" x14ac:dyDescent="0.35">
      <c r="A747" s="8" t="s">
        <v>1088</v>
      </c>
      <c r="B747" s="36" t="s">
        <v>1089</v>
      </c>
      <c r="C747" s="37"/>
      <c r="D747" s="2" t="s">
        <v>7</v>
      </c>
      <c r="E747" s="9">
        <v>1.035E-2</v>
      </c>
      <c r="F747" s="12">
        <f t="shared" si="54"/>
        <v>31.3398</v>
      </c>
      <c r="G747" s="12">
        <f t="shared" si="55"/>
        <v>37.607759999999999</v>
      </c>
    </row>
    <row r="748" spans="1:7" ht="90" customHeight="1" thickBot="1" x14ac:dyDescent="0.35">
      <c r="A748" s="8" t="s">
        <v>1090</v>
      </c>
      <c r="B748" s="36" t="s">
        <v>1091</v>
      </c>
      <c r="C748" s="37"/>
      <c r="D748" s="2" t="s">
        <v>7</v>
      </c>
      <c r="E748" s="9">
        <v>1.035E-2</v>
      </c>
      <c r="F748" s="12">
        <f t="shared" si="54"/>
        <v>31.3398</v>
      </c>
      <c r="G748" s="12">
        <f t="shared" si="55"/>
        <v>37.607759999999999</v>
      </c>
    </row>
    <row r="749" spans="1:7" ht="18.649999999999999" customHeight="1" thickBot="1" x14ac:dyDescent="0.35">
      <c r="A749" s="8" t="s">
        <v>1092</v>
      </c>
      <c r="B749" s="36" t="s">
        <v>1093</v>
      </c>
      <c r="C749" s="37"/>
      <c r="D749" s="2" t="s">
        <v>7</v>
      </c>
      <c r="E749" s="9">
        <v>1.035E-2</v>
      </c>
      <c r="F749" s="12">
        <f t="shared" si="54"/>
        <v>31.3398</v>
      </c>
      <c r="G749" s="12">
        <f t="shared" si="55"/>
        <v>37.607759999999999</v>
      </c>
    </row>
    <row r="750" spans="1:7" ht="36" customHeight="1" thickBot="1" x14ac:dyDescent="0.35">
      <c r="A750" s="8">
        <v>17.600000000000001</v>
      </c>
      <c r="B750" s="36" t="s">
        <v>1094</v>
      </c>
      <c r="C750" s="37"/>
      <c r="D750" s="2" t="s">
        <v>6</v>
      </c>
      <c r="E750" s="9" t="s">
        <v>6</v>
      </c>
      <c r="F750" s="12" t="e">
        <f t="shared" si="54"/>
        <v>#VALUE!</v>
      </c>
      <c r="G750" s="12" t="e">
        <f t="shared" si="55"/>
        <v>#VALUE!</v>
      </c>
    </row>
    <row r="751" spans="1:7" ht="144" customHeight="1" thickBot="1" x14ac:dyDescent="0.35">
      <c r="A751" s="8" t="s">
        <v>1095</v>
      </c>
      <c r="B751" s="36" t="s">
        <v>1096</v>
      </c>
      <c r="C751" s="37"/>
      <c r="D751" s="2" t="s">
        <v>7</v>
      </c>
      <c r="E751" s="9">
        <v>1.035E-2</v>
      </c>
      <c r="F751" s="12">
        <f t="shared" si="54"/>
        <v>31.3398</v>
      </c>
      <c r="G751" s="12">
        <f t="shared" si="55"/>
        <v>37.607759999999999</v>
      </c>
    </row>
    <row r="752" spans="1:7" ht="36" customHeight="1" thickBot="1" x14ac:dyDescent="0.35">
      <c r="A752" s="8" t="s">
        <v>1097</v>
      </c>
      <c r="B752" s="36" t="s">
        <v>1098</v>
      </c>
      <c r="C752" s="37"/>
      <c r="D752" s="2" t="s">
        <v>7</v>
      </c>
      <c r="E752" s="9">
        <v>1.034E-2</v>
      </c>
      <c r="F752" s="12">
        <f t="shared" si="54"/>
        <v>31.309519999999999</v>
      </c>
      <c r="G752" s="12">
        <f t="shared" si="55"/>
        <v>37.571424</v>
      </c>
    </row>
    <row r="753" spans="1:7" ht="36" customHeight="1" thickBot="1" x14ac:dyDescent="0.35">
      <c r="A753" s="8">
        <v>17.7</v>
      </c>
      <c r="B753" s="36" t="s">
        <v>1099</v>
      </c>
      <c r="C753" s="37"/>
      <c r="D753" s="2" t="s">
        <v>6</v>
      </c>
      <c r="E753" s="9" t="s">
        <v>6</v>
      </c>
      <c r="F753" s="12" t="e">
        <f t="shared" si="54"/>
        <v>#VALUE!</v>
      </c>
      <c r="G753" s="12" t="e">
        <f t="shared" si="55"/>
        <v>#VALUE!</v>
      </c>
    </row>
    <row r="754" spans="1:7" ht="54" customHeight="1" thickBot="1" x14ac:dyDescent="0.35">
      <c r="A754" s="8" t="s">
        <v>1100</v>
      </c>
      <c r="B754" s="36" t="s">
        <v>1101</v>
      </c>
      <c r="C754" s="37"/>
      <c r="D754" s="2" t="s">
        <v>7</v>
      </c>
      <c r="E754" s="9">
        <v>1.3809999999999999E-2</v>
      </c>
      <c r="F754" s="12">
        <f t="shared" si="54"/>
        <v>41.816679999999998</v>
      </c>
      <c r="G754" s="12">
        <f t="shared" si="55"/>
        <v>50.180015999999995</v>
      </c>
    </row>
    <row r="755" spans="1:7" ht="36" customHeight="1" thickBot="1" x14ac:dyDescent="0.35">
      <c r="A755" s="8" t="s">
        <v>1102</v>
      </c>
      <c r="B755" s="36" t="s">
        <v>1103</v>
      </c>
      <c r="C755" s="37"/>
      <c r="D755" s="2" t="s">
        <v>7</v>
      </c>
      <c r="E755" s="9">
        <v>1.3809999999999999E-2</v>
      </c>
      <c r="F755" s="12">
        <f t="shared" si="54"/>
        <v>41.816679999999998</v>
      </c>
      <c r="G755" s="12">
        <f t="shared" si="55"/>
        <v>50.180015999999995</v>
      </c>
    </row>
    <row r="756" spans="1:7" ht="54" customHeight="1" thickBot="1" x14ac:dyDescent="0.35">
      <c r="A756" s="8" t="s">
        <v>1104</v>
      </c>
      <c r="B756" s="36" t="s">
        <v>1105</v>
      </c>
      <c r="C756" s="37"/>
      <c r="D756" s="2" t="s">
        <v>7</v>
      </c>
      <c r="E756" s="9">
        <v>1.3809999999999999E-2</v>
      </c>
      <c r="F756" s="12">
        <f t="shared" si="54"/>
        <v>41.816679999999998</v>
      </c>
      <c r="G756" s="12">
        <f t="shared" si="55"/>
        <v>50.180015999999995</v>
      </c>
    </row>
    <row r="757" spans="1:7" ht="72" customHeight="1" thickBot="1" x14ac:dyDescent="0.35">
      <c r="A757" s="8" t="s">
        <v>1106</v>
      </c>
      <c r="B757" s="36" t="s">
        <v>1107</v>
      </c>
      <c r="C757" s="37"/>
      <c r="D757" s="2" t="s">
        <v>7</v>
      </c>
      <c r="E757" s="9">
        <v>1.3809999999999999E-2</v>
      </c>
      <c r="F757" s="12">
        <f t="shared" si="54"/>
        <v>41.816679999999998</v>
      </c>
      <c r="G757" s="12">
        <f t="shared" si="55"/>
        <v>50.180015999999995</v>
      </c>
    </row>
    <row r="758" spans="1:7" ht="54" customHeight="1" x14ac:dyDescent="0.3">
      <c r="A758" s="69">
        <v>38550</v>
      </c>
      <c r="B758" s="44" t="s">
        <v>1108</v>
      </c>
      <c r="C758" s="45"/>
      <c r="D758" s="38" t="s">
        <v>7</v>
      </c>
      <c r="E758" s="10"/>
      <c r="F758" s="12">
        <f t="shared" si="54"/>
        <v>0</v>
      </c>
      <c r="G758" s="12">
        <f t="shared" si="55"/>
        <v>0</v>
      </c>
    </row>
    <row r="759" spans="1:7" ht="54" customHeight="1" thickBot="1" x14ac:dyDescent="0.35">
      <c r="A759" s="70"/>
      <c r="B759" s="46"/>
      <c r="C759" s="47"/>
      <c r="D759" s="39"/>
      <c r="E759" s="9">
        <v>1.133E-2</v>
      </c>
      <c r="F759" s="12">
        <f t="shared" si="54"/>
        <v>34.30724</v>
      </c>
      <c r="G759" s="12">
        <f t="shared" si="55"/>
        <v>41.168687999999996</v>
      </c>
    </row>
    <row r="760" spans="1:7" ht="54" customHeight="1" thickBot="1" x14ac:dyDescent="0.35">
      <c r="A760" s="8" t="s">
        <v>1109</v>
      </c>
      <c r="B760" s="36" t="s">
        <v>1110</v>
      </c>
      <c r="C760" s="37"/>
      <c r="D760" s="2" t="s">
        <v>7</v>
      </c>
      <c r="E760" s="9">
        <v>1.1339999999999999E-2</v>
      </c>
      <c r="F760" s="12">
        <f t="shared" si="54"/>
        <v>34.337519999999998</v>
      </c>
      <c r="G760" s="12">
        <f t="shared" si="55"/>
        <v>41.205023999999995</v>
      </c>
    </row>
    <row r="761" spans="1:7" ht="54" customHeight="1" thickBot="1" x14ac:dyDescent="0.35">
      <c r="A761" s="8" t="s">
        <v>1111</v>
      </c>
      <c r="B761" s="36" t="s">
        <v>1112</v>
      </c>
      <c r="C761" s="37"/>
      <c r="D761" s="2" t="s">
        <v>7</v>
      </c>
      <c r="E761" s="9">
        <v>1.133E-2</v>
      </c>
      <c r="F761" s="12">
        <f t="shared" si="54"/>
        <v>34.30724</v>
      </c>
      <c r="G761" s="12">
        <f t="shared" si="55"/>
        <v>41.168687999999996</v>
      </c>
    </row>
    <row r="762" spans="1:7" ht="71.55" customHeight="1" thickBot="1" x14ac:dyDescent="0.35">
      <c r="A762" s="8" t="s">
        <v>1113</v>
      </c>
      <c r="B762" s="36" t="s">
        <v>1114</v>
      </c>
      <c r="C762" s="37"/>
      <c r="D762" s="2" t="s">
        <v>7</v>
      </c>
      <c r="E762" s="9">
        <v>1.133E-2</v>
      </c>
      <c r="F762" s="12">
        <f t="shared" si="54"/>
        <v>34.30724</v>
      </c>
      <c r="G762" s="12">
        <f t="shared" si="55"/>
        <v>41.168687999999996</v>
      </c>
    </row>
    <row r="763" spans="1:7" ht="18.350000000000001" thickBot="1" x14ac:dyDescent="0.35">
      <c r="A763" s="8" t="s">
        <v>1115</v>
      </c>
      <c r="B763" s="36" t="s">
        <v>1116</v>
      </c>
      <c r="C763" s="37"/>
      <c r="D763" s="2" t="s">
        <v>7</v>
      </c>
      <c r="E763" s="9">
        <v>1.035E-2</v>
      </c>
      <c r="F763" s="12">
        <f t="shared" si="54"/>
        <v>31.3398</v>
      </c>
      <c r="G763" s="12">
        <f t="shared" si="55"/>
        <v>37.607759999999999</v>
      </c>
    </row>
    <row r="764" spans="1:7" ht="54" customHeight="1" thickBot="1" x14ac:dyDescent="0.35">
      <c r="A764" s="8" t="s">
        <v>1117</v>
      </c>
      <c r="B764" s="36" t="s">
        <v>1118</v>
      </c>
      <c r="C764" s="37"/>
      <c r="D764" s="2" t="s">
        <v>7</v>
      </c>
      <c r="E764" s="9">
        <v>1.133E-2</v>
      </c>
      <c r="F764" s="12">
        <f t="shared" si="54"/>
        <v>34.30724</v>
      </c>
      <c r="G764" s="12">
        <f t="shared" si="55"/>
        <v>41.168687999999996</v>
      </c>
    </row>
    <row r="765" spans="1:7" ht="72" customHeight="1" thickBot="1" x14ac:dyDescent="0.35">
      <c r="A765" s="8" t="s">
        <v>1119</v>
      </c>
      <c r="B765" s="36" t="s">
        <v>1120</v>
      </c>
      <c r="C765" s="37"/>
      <c r="D765" s="2" t="s">
        <v>7</v>
      </c>
      <c r="E765" s="9">
        <v>1.133E-2</v>
      </c>
      <c r="F765" s="12">
        <f t="shared" si="54"/>
        <v>34.30724</v>
      </c>
      <c r="G765" s="12">
        <f t="shared" si="55"/>
        <v>41.168687999999996</v>
      </c>
    </row>
    <row r="766" spans="1:7" ht="108" customHeight="1" thickBot="1" x14ac:dyDescent="0.35">
      <c r="A766" s="8" t="s">
        <v>1121</v>
      </c>
      <c r="B766" s="36" t="s">
        <v>1122</v>
      </c>
      <c r="C766" s="37"/>
      <c r="D766" s="2" t="s">
        <v>7</v>
      </c>
      <c r="E766" s="9">
        <v>1.035E-2</v>
      </c>
      <c r="F766" s="12">
        <f t="shared" si="54"/>
        <v>31.3398</v>
      </c>
      <c r="G766" s="12">
        <f t="shared" si="55"/>
        <v>37.607759999999999</v>
      </c>
    </row>
    <row r="767" spans="1:7" ht="18.649999999999999" customHeight="1" thickBot="1" x14ac:dyDescent="0.35">
      <c r="A767" s="8" t="s">
        <v>1123</v>
      </c>
      <c r="B767" s="36" t="s">
        <v>1124</v>
      </c>
      <c r="C767" s="37"/>
      <c r="D767" s="2" t="s">
        <v>7</v>
      </c>
      <c r="E767" s="9">
        <v>1.035E-2</v>
      </c>
      <c r="F767" s="12">
        <f t="shared" si="54"/>
        <v>31.3398</v>
      </c>
      <c r="G767" s="12">
        <f t="shared" si="55"/>
        <v>37.607759999999999</v>
      </c>
    </row>
    <row r="768" spans="1:7" ht="18.649999999999999" customHeight="1" thickBot="1" x14ac:dyDescent="0.35">
      <c r="A768" s="8" t="s">
        <v>1125</v>
      </c>
      <c r="B768" s="36" t="s">
        <v>1126</v>
      </c>
      <c r="C768" s="37"/>
      <c r="D768" s="2" t="s">
        <v>7</v>
      </c>
      <c r="E768" s="9">
        <v>1.1339999999999999E-2</v>
      </c>
      <c r="F768" s="12">
        <f t="shared" si="54"/>
        <v>34.337519999999998</v>
      </c>
      <c r="G768" s="12">
        <f t="shared" si="55"/>
        <v>41.205023999999995</v>
      </c>
    </row>
    <row r="769" spans="1:7" ht="36" customHeight="1" thickBot="1" x14ac:dyDescent="0.35">
      <c r="A769" s="8">
        <v>17.8</v>
      </c>
      <c r="B769" s="36" t="s">
        <v>1127</v>
      </c>
      <c r="C769" s="37"/>
      <c r="D769" s="2" t="s">
        <v>6</v>
      </c>
      <c r="E769" s="9" t="s">
        <v>6</v>
      </c>
      <c r="F769" s="12" t="e">
        <f t="shared" si="54"/>
        <v>#VALUE!</v>
      </c>
      <c r="G769" s="12" t="e">
        <f t="shared" si="55"/>
        <v>#VALUE!</v>
      </c>
    </row>
    <row r="770" spans="1:7" ht="18.649999999999999" customHeight="1" thickBot="1" x14ac:dyDescent="0.35">
      <c r="A770" s="8" t="s">
        <v>1128</v>
      </c>
      <c r="B770" s="36" t="s">
        <v>1129</v>
      </c>
      <c r="C770" s="37"/>
      <c r="D770" s="2" t="s">
        <v>7</v>
      </c>
      <c r="E770" s="9">
        <v>1.035E-2</v>
      </c>
      <c r="F770" s="12">
        <f t="shared" si="54"/>
        <v>31.3398</v>
      </c>
      <c r="G770" s="12">
        <f t="shared" si="55"/>
        <v>37.607759999999999</v>
      </c>
    </row>
    <row r="771" spans="1:7" ht="18.649999999999999" customHeight="1" thickBot="1" x14ac:dyDescent="0.35">
      <c r="A771" s="8" t="s">
        <v>1130</v>
      </c>
      <c r="B771" s="36" t="s">
        <v>1131</v>
      </c>
      <c r="C771" s="37"/>
      <c r="D771" s="2" t="s">
        <v>7</v>
      </c>
      <c r="E771" s="9">
        <v>1.035E-2</v>
      </c>
      <c r="F771" s="12">
        <f t="shared" si="54"/>
        <v>31.3398</v>
      </c>
      <c r="G771" s="12">
        <f t="shared" si="55"/>
        <v>37.607759999999999</v>
      </c>
    </row>
    <row r="772" spans="1:7" ht="36" customHeight="1" thickBot="1" x14ac:dyDescent="0.35">
      <c r="A772" s="8" t="s">
        <v>1132</v>
      </c>
      <c r="B772" s="36" t="s">
        <v>1133</v>
      </c>
      <c r="C772" s="37"/>
      <c r="D772" s="2" t="s">
        <v>7</v>
      </c>
      <c r="E772" s="9">
        <v>1.035E-2</v>
      </c>
      <c r="F772" s="12">
        <f t="shared" si="54"/>
        <v>31.3398</v>
      </c>
      <c r="G772" s="12">
        <f t="shared" si="55"/>
        <v>37.607759999999999</v>
      </c>
    </row>
    <row r="773" spans="1:7" ht="72" customHeight="1" thickBot="1" x14ac:dyDescent="0.35">
      <c r="A773" s="8" t="s">
        <v>1134</v>
      </c>
      <c r="B773" s="36" t="s">
        <v>1135</v>
      </c>
      <c r="C773" s="37"/>
      <c r="D773" s="2" t="s">
        <v>7</v>
      </c>
      <c r="E773" s="9">
        <v>1.035E-2</v>
      </c>
      <c r="F773" s="12">
        <f t="shared" si="54"/>
        <v>31.3398</v>
      </c>
      <c r="G773" s="12">
        <f t="shared" si="55"/>
        <v>37.607759999999999</v>
      </c>
    </row>
    <row r="774" spans="1:7" ht="36" customHeight="1" thickBot="1" x14ac:dyDescent="0.35">
      <c r="A774" s="8" t="s">
        <v>1136</v>
      </c>
      <c r="B774" s="36" t="s">
        <v>1137</v>
      </c>
      <c r="C774" s="37"/>
      <c r="D774" s="2" t="s">
        <v>7</v>
      </c>
      <c r="E774" s="9">
        <v>1.035E-2</v>
      </c>
      <c r="F774" s="12">
        <f t="shared" si="54"/>
        <v>31.3398</v>
      </c>
      <c r="G774" s="12">
        <f t="shared" si="55"/>
        <v>37.607759999999999</v>
      </c>
    </row>
    <row r="775" spans="1:7" ht="54" customHeight="1" thickBot="1" x14ac:dyDescent="0.35">
      <c r="A775" s="8" t="s">
        <v>1138</v>
      </c>
      <c r="B775" s="36" t="s">
        <v>1139</v>
      </c>
      <c r="C775" s="37"/>
      <c r="D775" s="2" t="s">
        <v>7</v>
      </c>
      <c r="E775" s="9">
        <v>1.035E-2</v>
      </c>
      <c r="F775" s="12">
        <f t="shared" si="54"/>
        <v>31.3398</v>
      </c>
      <c r="G775" s="12">
        <f t="shared" si="55"/>
        <v>37.607759999999999</v>
      </c>
    </row>
    <row r="776" spans="1:7" ht="18.350000000000001" thickBot="1" x14ac:dyDescent="0.35">
      <c r="A776" s="8" t="s">
        <v>1140</v>
      </c>
      <c r="B776" s="36" t="s">
        <v>1141</v>
      </c>
      <c r="C776" s="37"/>
      <c r="D776" s="2" t="s">
        <v>7</v>
      </c>
      <c r="E776" s="9">
        <v>1.035E-2</v>
      </c>
      <c r="F776" s="12">
        <f t="shared" si="54"/>
        <v>31.3398</v>
      </c>
      <c r="G776" s="12">
        <f t="shared" si="55"/>
        <v>37.607759999999999</v>
      </c>
    </row>
    <row r="777" spans="1:7" ht="54" customHeight="1" thickBot="1" x14ac:dyDescent="0.35">
      <c r="A777" s="8" t="s">
        <v>1142</v>
      </c>
      <c r="B777" s="36" t="s">
        <v>1143</v>
      </c>
      <c r="C777" s="37"/>
      <c r="D777" s="2" t="s">
        <v>7</v>
      </c>
      <c r="E777" s="9">
        <v>1.035E-2</v>
      </c>
      <c r="F777" s="12">
        <f t="shared" si="54"/>
        <v>31.3398</v>
      </c>
      <c r="G777" s="12">
        <f t="shared" si="55"/>
        <v>37.607759999999999</v>
      </c>
    </row>
    <row r="778" spans="1:7" ht="36" customHeight="1" thickBot="1" x14ac:dyDescent="0.35">
      <c r="A778" s="8" t="s">
        <v>1144</v>
      </c>
      <c r="B778" s="36" t="s">
        <v>1145</v>
      </c>
      <c r="C778" s="37"/>
      <c r="D778" s="2" t="s">
        <v>7</v>
      </c>
      <c r="E778" s="9">
        <v>1.035E-2</v>
      </c>
      <c r="F778" s="12">
        <f t="shared" si="54"/>
        <v>31.3398</v>
      </c>
      <c r="G778" s="12">
        <f t="shared" si="55"/>
        <v>37.607759999999999</v>
      </c>
    </row>
    <row r="779" spans="1:7" ht="54" customHeight="1" thickBot="1" x14ac:dyDescent="0.35">
      <c r="A779" s="8" t="s">
        <v>1146</v>
      </c>
      <c r="B779" s="36" t="s">
        <v>1147</v>
      </c>
      <c r="C779" s="37"/>
      <c r="D779" s="2" t="s">
        <v>7</v>
      </c>
      <c r="E779" s="9">
        <v>1.035E-2</v>
      </c>
      <c r="F779" s="12">
        <f t="shared" si="54"/>
        <v>31.3398</v>
      </c>
      <c r="G779" s="12">
        <f t="shared" si="55"/>
        <v>37.607759999999999</v>
      </c>
    </row>
    <row r="780" spans="1:7" ht="54" customHeight="1" thickBot="1" x14ac:dyDescent="0.35">
      <c r="A780" s="8" t="s">
        <v>1148</v>
      </c>
      <c r="B780" s="36" t="s">
        <v>1149</v>
      </c>
      <c r="C780" s="37"/>
      <c r="D780" s="2" t="s">
        <v>7</v>
      </c>
      <c r="E780" s="9">
        <v>1.035E-2</v>
      </c>
      <c r="F780" s="12">
        <f t="shared" si="54"/>
        <v>31.3398</v>
      </c>
      <c r="G780" s="12">
        <f t="shared" si="55"/>
        <v>37.607759999999999</v>
      </c>
    </row>
    <row r="781" spans="1:7" ht="36" customHeight="1" thickBot="1" x14ac:dyDescent="0.35">
      <c r="A781" s="8" t="s">
        <v>1150</v>
      </c>
      <c r="B781" s="36" t="s">
        <v>1151</v>
      </c>
      <c r="C781" s="37"/>
      <c r="D781" s="2" t="s">
        <v>7</v>
      </c>
      <c r="E781" s="9">
        <v>1.035E-2</v>
      </c>
      <c r="F781" s="12">
        <f t="shared" si="54"/>
        <v>31.3398</v>
      </c>
      <c r="G781" s="12">
        <f t="shared" si="55"/>
        <v>37.607759999999999</v>
      </c>
    </row>
    <row r="782" spans="1:7" ht="36" customHeight="1" thickBot="1" x14ac:dyDescent="0.35">
      <c r="A782" s="8" t="s">
        <v>1152</v>
      </c>
      <c r="B782" s="36" t="s">
        <v>1153</v>
      </c>
      <c r="C782" s="37"/>
      <c r="D782" s="2" t="s">
        <v>7</v>
      </c>
      <c r="E782" s="9">
        <v>1.035E-2</v>
      </c>
      <c r="F782" s="12">
        <f t="shared" si="54"/>
        <v>31.3398</v>
      </c>
      <c r="G782" s="12">
        <f t="shared" si="55"/>
        <v>37.607759999999999</v>
      </c>
    </row>
    <row r="783" spans="1:7" ht="36" customHeight="1" thickBot="1" x14ac:dyDescent="0.35">
      <c r="A783" s="8" t="s">
        <v>1154</v>
      </c>
      <c r="B783" s="36" t="s">
        <v>1155</v>
      </c>
      <c r="C783" s="37"/>
      <c r="D783" s="2" t="s">
        <v>7</v>
      </c>
      <c r="E783" s="9">
        <v>1.034E-2</v>
      </c>
      <c r="F783" s="12">
        <f t="shared" si="54"/>
        <v>31.309519999999999</v>
      </c>
      <c r="G783" s="12">
        <f t="shared" si="55"/>
        <v>37.571424</v>
      </c>
    </row>
    <row r="784" spans="1:7" ht="54" customHeight="1" thickBot="1" x14ac:dyDescent="0.35">
      <c r="A784" s="8" t="s">
        <v>1156</v>
      </c>
      <c r="B784" s="36" t="s">
        <v>1157</v>
      </c>
      <c r="C784" s="37"/>
      <c r="D784" s="2" t="s">
        <v>7</v>
      </c>
      <c r="E784" s="9">
        <v>1.035E-2</v>
      </c>
      <c r="F784" s="12">
        <f t="shared" si="54"/>
        <v>31.3398</v>
      </c>
      <c r="G784" s="12">
        <f t="shared" si="55"/>
        <v>37.607759999999999</v>
      </c>
    </row>
    <row r="785" spans="1:7" ht="126" customHeight="1" thickBot="1" x14ac:dyDescent="0.35">
      <c r="A785" s="8" t="s">
        <v>1158</v>
      </c>
      <c r="B785" s="36" t="s">
        <v>1159</v>
      </c>
      <c r="C785" s="37"/>
      <c r="D785" s="2" t="s">
        <v>7</v>
      </c>
      <c r="E785" s="9">
        <v>1.035E-2</v>
      </c>
      <c r="F785" s="12">
        <f t="shared" si="54"/>
        <v>31.3398</v>
      </c>
      <c r="G785" s="12">
        <f t="shared" si="55"/>
        <v>37.607759999999999</v>
      </c>
    </row>
    <row r="786" spans="1:7" ht="90" customHeight="1" thickBot="1" x14ac:dyDescent="0.35">
      <c r="A786" s="8" t="s">
        <v>1160</v>
      </c>
      <c r="B786" s="36" t="s">
        <v>1161</v>
      </c>
      <c r="C786" s="37"/>
      <c r="D786" s="2" t="s">
        <v>7</v>
      </c>
      <c r="E786" s="9">
        <v>1.035E-2</v>
      </c>
      <c r="F786" s="12">
        <f t="shared" si="54"/>
        <v>31.3398</v>
      </c>
      <c r="G786" s="12">
        <f t="shared" si="55"/>
        <v>37.607759999999999</v>
      </c>
    </row>
    <row r="787" spans="1:7" ht="36" customHeight="1" thickBot="1" x14ac:dyDescent="0.35">
      <c r="A787" s="8" t="s">
        <v>1162</v>
      </c>
      <c r="B787" s="36" t="s">
        <v>1163</v>
      </c>
      <c r="C787" s="37"/>
      <c r="D787" s="2" t="s">
        <v>7</v>
      </c>
      <c r="E787" s="9">
        <v>1.035E-2</v>
      </c>
      <c r="F787" s="12">
        <f t="shared" si="54"/>
        <v>31.3398</v>
      </c>
      <c r="G787" s="12">
        <f t="shared" si="55"/>
        <v>37.607759999999999</v>
      </c>
    </row>
    <row r="788" spans="1:7" ht="90" customHeight="1" thickBot="1" x14ac:dyDescent="0.35">
      <c r="A788" s="8" t="s">
        <v>1164</v>
      </c>
      <c r="B788" s="36" t="s">
        <v>1165</v>
      </c>
      <c r="C788" s="37"/>
      <c r="D788" s="2" t="s">
        <v>7</v>
      </c>
      <c r="E788" s="9">
        <v>1.035E-2</v>
      </c>
      <c r="F788" s="12">
        <f t="shared" si="54"/>
        <v>31.3398</v>
      </c>
      <c r="G788" s="12">
        <f t="shared" si="55"/>
        <v>37.607759999999999</v>
      </c>
    </row>
    <row r="789" spans="1:7" ht="36" customHeight="1" thickBot="1" x14ac:dyDescent="0.35">
      <c r="A789" s="8" t="s">
        <v>1166</v>
      </c>
      <c r="B789" s="36" t="s">
        <v>1167</v>
      </c>
      <c r="C789" s="37"/>
      <c r="D789" s="2" t="s">
        <v>7</v>
      </c>
      <c r="E789" s="9">
        <v>1.035E-2</v>
      </c>
      <c r="F789" s="12">
        <f t="shared" si="54"/>
        <v>31.3398</v>
      </c>
      <c r="G789" s="12">
        <f t="shared" si="55"/>
        <v>37.607759999999999</v>
      </c>
    </row>
    <row r="790" spans="1:7" ht="18.350000000000001" thickBot="1" x14ac:dyDescent="0.35">
      <c r="A790" s="8" t="s">
        <v>1168</v>
      </c>
      <c r="B790" s="36" t="s">
        <v>1169</v>
      </c>
      <c r="C790" s="37"/>
      <c r="D790" s="2" t="s">
        <v>7</v>
      </c>
      <c r="E790" s="9">
        <v>1.035E-2</v>
      </c>
      <c r="F790" s="12">
        <f t="shared" si="54"/>
        <v>31.3398</v>
      </c>
      <c r="G790" s="12">
        <f t="shared" si="55"/>
        <v>37.607759999999999</v>
      </c>
    </row>
    <row r="791" spans="1:7" ht="18.649999999999999" customHeight="1" thickBot="1" x14ac:dyDescent="0.35">
      <c r="A791" s="8" t="s">
        <v>1170</v>
      </c>
      <c r="B791" s="36" t="s">
        <v>1171</v>
      </c>
      <c r="C791" s="37"/>
      <c r="D791" s="2" t="s">
        <v>7</v>
      </c>
      <c r="E791" s="9">
        <v>1.035E-2</v>
      </c>
      <c r="F791" s="12">
        <f t="shared" si="54"/>
        <v>31.3398</v>
      </c>
      <c r="G791" s="12">
        <f t="shared" si="55"/>
        <v>37.607759999999999</v>
      </c>
    </row>
    <row r="792" spans="1:7" ht="18.649999999999999" customHeight="1" thickBot="1" x14ac:dyDescent="0.35">
      <c r="A792" s="8" t="s">
        <v>1172</v>
      </c>
      <c r="B792" s="36" t="s">
        <v>1173</v>
      </c>
      <c r="C792" s="37"/>
      <c r="D792" s="2" t="s">
        <v>7</v>
      </c>
      <c r="E792" s="9">
        <v>1.034E-2</v>
      </c>
      <c r="F792" s="12">
        <f t="shared" si="54"/>
        <v>31.309519999999999</v>
      </c>
      <c r="G792" s="12">
        <f t="shared" si="55"/>
        <v>37.571424</v>
      </c>
    </row>
    <row r="793" spans="1:7" ht="36" customHeight="1" thickBot="1" x14ac:dyDescent="0.35">
      <c r="A793" s="8" t="s">
        <v>1174</v>
      </c>
      <c r="B793" s="36" t="s">
        <v>1175</v>
      </c>
      <c r="C793" s="37"/>
      <c r="D793" s="2" t="s">
        <v>7</v>
      </c>
      <c r="E793" s="9">
        <v>1.035E-2</v>
      </c>
      <c r="F793" s="12">
        <f t="shared" si="54"/>
        <v>31.3398</v>
      </c>
      <c r="G793" s="12">
        <f t="shared" si="55"/>
        <v>37.607759999999999</v>
      </c>
    </row>
    <row r="794" spans="1:7" ht="54" customHeight="1" thickBot="1" x14ac:dyDescent="0.35">
      <c r="A794" s="8" t="s">
        <v>1176</v>
      </c>
      <c r="B794" s="36" t="s">
        <v>1177</v>
      </c>
      <c r="C794" s="37"/>
      <c r="D794" s="2" t="s">
        <v>7</v>
      </c>
      <c r="E794" s="9">
        <v>1.035E-2</v>
      </c>
      <c r="F794" s="12">
        <f t="shared" si="54"/>
        <v>31.3398</v>
      </c>
      <c r="G794" s="12">
        <f t="shared" si="55"/>
        <v>37.607759999999999</v>
      </c>
    </row>
    <row r="795" spans="1:7" ht="36" customHeight="1" thickBot="1" x14ac:dyDescent="0.35">
      <c r="A795" s="8" t="s">
        <v>1178</v>
      </c>
      <c r="B795" s="36" t="s">
        <v>1179</v>
      </c>
      <c r="C795" s="37"/>
      <c r="D795" s="2" t="s">
        <v>7</v>
      </c>
      <c r="E795" s="9">
        <v>1.035E-2</v>
      </c>
      <c r="F795" s="12">
        <f t="shared" si="54"/>
        <v>31.3398</v>
      </c>
      <c r="G795" s="12">
        <f t="shared" si="55"/>
        <v>37.607759999999999</v>
      </c>
    </row>
    <row r="796" spans="1:7" ht="54" customHeight="1" thickBot="1" x14ac:dyDescent="0.35">
      <c r="A796" s="8" t="s">
        <v>1180</v>
      </c>
      <c r="B796" s="36" t="s">
        <v>1181</v>
      </c>
      <c r="C796" s="37"/>
      <c r="D796" s="2" t="s">
        <v>7</v>
      </c>
      <c r="E796" s="9">
        <v>1.035E-2</v>
      </c>
      <c r="F796" s="12">
        <f t="shared" si="54"/>
        <v>31.3398</v>
      </c>
      <c r="G796" s="12">
        <f t="shared" si="55"/>
        <v>37.607759999999999</v>
      </c>
    </row>
    <row r="797" spans="1:7" ht="54" customHeight="1" thickBot="1" x14ac:dyDescent="0.35">
      <c r="A797" s="8" t="s">
        <v>1182</v>
      </c>
      <c r="B797" s="36" t="s">
        <v>1183</v>
      </c>
      <c r="C797" s="37"/>
      <c r="D797" s="2" t="s">
        <v>7</v>
      </c>
      <c r="E797" s="9">
        <v>1.035E-2</v>
      </c>
      <c r="F797" s="12">
        <f t="shared" si="54"/>
        <v>31.3398</v>
      </c>
      <c r="G797" s="12">
        <f t="shared" si="55"/>
        <v>37.607759999999999</v>
      </c>
    </row>
    <row r="798" spans="1:7" ht="36" customHeight="1" thickBot="1" x14ac:dyDescent="0.35">
      <c r="A798" s="8" t="s">
        <v>1184</v>
      </c>
      <c r="B798" s="36" t="s">
        <v>1185</v>
      </c>
      <c r="C798" s="37"/>
      <c r="D798" s="2" t="s">
        <v>7</v>
      </c>
      <c r="E798" s="9">
        <v>1.035E-2</v>
      </c>
      <c r="F798" s="12">
        <f t="shared" si="54"/>
        <v>31.3398</v>
      </c>
      <c r="G798" s="12">
        <f t="shared" si="55"/>
        <v>37.607759999999999</v>
      </c>
    </row>
    <row r="799" spans="1:7" ht="36" customHeight="1" thickBot="1" x14ac:dyDescent="0.35">
      <c r="A799" s="8">
        <v>17.899999999999999</v>
      </c>
      <c r="B799" s="36" t="s">
        <v>1186</v>
      </c>
      <c r="C799" s="37"/>
      <c r="D799" s="2" t="s">
        <v>6</v>
      </c>
      <c r="E799" s="9" t="s">
        <v>6</v>
      </c>
      <c r="F799" s="12" t="e">
        <f t="shared" si="54"/>
        <v>#VALUE!</v>
      </c>
      <c r="G799" s="12" t="e">
        <f t="shared" si="55"/>
        <v>#VALUE!</v>
      </c>
    </row>
    <row r="800" spans="1:7" ht="36" customHeight="1" thickBot="1" x14ac:dyDescent="0.35">
      <c r="A800" s="8" t="s">
        <v>1187</v>
      </c>
      <c r="B800" s="36" t="s">
        <v>1188</v>
      </c>
      <c r="C800" s="37"/>
      <c r="D800" s="2" t="s">
        <v>7</v>
      </c>
      <c r="E800" s="9">
        <v>1.035E-2</v>
      </c>
      <c r="F800" s="12">
        <f t="shared" si="54"/>
        <v>31.3398</v>
      </c>
      <c r="G800" s="12">
        <f t="shared" si="55"/>
        <v>37.607759999999999</v>
      </c>
    </row>
    <row r="801" spans="1:7" ht="54" customHeight="1" x14ac:dyDescent="0.3">
      <c r="A801" s="38" t="s">
        <v>1189</v>
      </c>
      <c r="B801" s="44" t="s">
        <v>1190</v>
      </c>
      <c r="C801" s="45"/>
      <c r="D801" s="38" t="s">
        <v>7</v>
      </c>
      <c r="E801" s="32">
        <v>1.3809999999999999E-2</v>
      </c>
      <c r="F801" s="12">
        <f t="shared" si="54"/>
        <v>41.816679999999998</v>
      </c>
      <c r="G801" s="12">
        <f t="shared" si="55"/>
        <v>50.180015999999995</v>
      </c>
    </row>
    <row r="802" spans="1:7" ht="36" customHeight="1" thickBot="1" x14ac:dyDescent="0.35">
      <c r="A802" s="39"/>
      <c r="B802" s="46" t="s">
        <v>1191</v>
      </c>
      <c r="C802" s="47"/>
      <c r="D802" s="39"/>
      <c r="E802" s="33"/>
      <c r="F802" s="12">
        <f t="shared" si="54"/>
        <v>0</v>
      </c>
      <c r="G802" s="12">
        <f t="shared" si="55"/>
        <v>0</v>
      </c>
    </row>
    <row r="803" spans="1:7" ht="72" customHeight="1" thickBot="1" x14ac:dyDescent="0.35">
      <c r="A803" s="8" t="s">
        <v>1192</v>
      </c>
      <c r="B803" s="36" t="s">
        <v>1193</v>
      </c>
      <c r="C803" s="37"/>
      <c r="D803" s="2" t="s">
        <v>7</v>
      </c>
      <c r="E803" s="9">
        <v>1.035E-2</v>
      </c>
      <c r="F803" s="12">
        <f t="shared" si="54"/>
        <v>31.3398</v>
      </c>
      <c r="G803" s="12">
        <f t="shared" si="55"/>
        <v>37.607759999999999</v>
      </c>
    </row>
    <row r="804" spans="1:7" ht="72" customHeight="1" thickBot="1" x14ac:dyDescent="0.35">
      <c r="A804" s="8" t="s">
        <v>1194</v>
      </c>
      <c r="B804" s="36" t="s">
        <v>1195</v>
      </c>
      <c r="C804" s="37"/>
      <c r="D804" s="2" t="s">
        <v>7</v>
      </c>
      <c r="E804" s="9">
        <v>1.035E-2</v>
      </c>
      <c r="F804" s="12">
        <f t="shared" si="54"/>
        <v>31.3398</v>
      </c>
      <c r="G804" s="12">
        <f t="shared" si="55"/>
        <v>37.607759999999999</v>
      </c>
    </row>
    <row r="805" spans="1:7" ht="36" customHeight="1" thickBot="1" x14ac:dyDescent="0.35">
      <c r="A805" s="8" t="s">
        <v>1196</v>
      </c>
      <c r="B805" s="36" t="s">
        <v>1197</v>
      </c>
      <c r="C805" s="37"/>
      <c r="D805" s="2" t="s">
        <v>7</v>
      </c>
      <c r="E805" s="9">
        <v>1.034E-2</v>
      </c>
      <c r="F805" s="12">
        <f t="shared" si="54"/>
        <v>31.309519999999999</v>
      </c>
      <c r="G805" s="12">
        <f t="shared" si="55"/>
        <v>37.571424</v>
      </c>
    </row>
    <row r="806" spans="1:7" ht="36" customHeight="1" thickBot="1" x14ac:dyDescent="0.35">
      <c r="A806" s="8" t="s">
        <v>1198</v>
      </c>
      <c r="B806" s="36" t="s">
        <v>1199</v>
      </c>
      <c r="C806" s="37"/>
      <c r="D806" s="2" t="s">
        <v>7</v>
      </c>
      <c r="E806" s="9">
        <v>1.035E-2</v>
      </c>
      <c r="F806" s="12">
        <f t="shared" si="54"/>
        <v>31.3398</v>
      </c>
      <c r="G806" s="12">
        <f t="shared" si="55"/>
        <v>37.607759999999999</v>
      </c>
    </row>
    <row r="807" spans="1:7" ht="108" customHeight="1" thickBot="1" x14ac:dyDescent="0.35">
      <c r="A807" s="8" t="s">
        <v>1200</v>
      </c>
      <c r="B807" s="36" t="s">
        <v>1201</v>
      </c>
      <c r="C807" s="37"/>
      <c r="D807" s="2" t="s">
        <v>7</v>
      </c>
      <c r="E807" s="9">
        <v>1.035E-2</v>
      </c>
      <c r="F807" s="12">
        <f t="shared" si="54"/>
        <v>31.3398</v>
      </c>
      <c r="G807" s="12">
        <f t="shared" si="55"/>
        <v>37.607759999999999</v>
      </c>
    </row>
    <row r="808" spans="1:7" ht="252" customHeight="1" thickBot="1" x14ac:dyDescent="0.35">
      <c r="A808" s="8" t="s">
        <v>1202</v>
      </c>
      <c r="B808" s="36" t="s">
        <v>1203</v>
      </c>
      <c r="C808" s="37"/>
      <c r="D808" s="2" t="s">
        <v>7</v>
      </c>
      <c r="E808" s="9">
        <v>1.034E-2</v>
      </c>
      <c r="F808" s="12">
        <f t="shared" si="54"/>
        <v>31.309519999999999</v>
      </c>
      <c r="G808" s="12">
        <f t="shared" si="55"/>
        <v>37.571424</v>
      </c>
    </row>
    <row r="809" spans="1:7" ht="36" customHeight="1" thickBot="1" x14ac:dyDescent="0.35">
      <c r="A809" s="8" t="s">
        <v>1204</v>
      </c>
      <c r="B809" s="36" t="s">
        <v>1205</v>
      </c>
      <c r="C809" s="37"/>
      <c r="D809" s="2" t="s">
        <v>7</v>
      </c>
      <c r="E809" s="9">
        <v>1.035E-2</v>
      </c>
      <c r="F809" s="12">
        <f t="shared" ref="F809:F872" si="56">E809*3028</f>
        <v>31.3398</v>
      </c>
      <c r="G809" s="12">
        <f t="shared" ref="G809:G872" si="57">F809*1.2</f>
        <v>37.607759999999999</v>
      </c>
    </row>
    <row r="810" spans="1:7" ht="54" customHeight="1" thickBot="1" x14ac:dyDescent="0.35">
      <c r="A810" s="8" t="s">
        <v>1206</v>
      </c>
      <c r="B810" s="36" t="s">
        <v>1207</v>
      </c>
      <c r="C810" s="37"/>
      <c r="D810" s="2" t="s">
        <v>7</v>
      </c>
      <c r="E810" s="9">
        <v>1.035E-2</v>
      </c>
      <c r="F810" s="12">
        <f t="shared" si="56"/>
        <v>31.3398</v>
      </c>
      <c r="G810" s="12">
        <f t="shared" si="57"/>
        <v>37.607759999999999</v>
      </c>
    </row>
    <row r="811" spans="1:7" ht="54" customHeight="1" thickBot="1" x14ac:dyDescent="0.35">
      <c r="A811" s="8" t="s">
        <v>1208</v>
      </c>
      <c r="B811" s="36" t="s">
        <v>1209</v>
      </c>
      <c r="C811" s="37"/>
      <c r="D811" s="2" t="s">
        <v>7</v>
      </c>
      <c r="E811" s="9">
        <v>1.035E-2</v>
      </c>
      <c r="F811" s="12">
        <f t="shared" si="56"/>
        <v>31.3398</v>
      </c>
      <c r="G811" s="12">
        <f t="shared" si="57"/>
        <v>37.607759999999999</v>
      </c>
    </row>
    <row r="812" spans="1:7" ht="36" customHeight="1" thickBot="1" x14ac:dyDescent="0.35">
      <c r="A812" s="8" t="s">
        <v>1210</v>
      </c>
      <c r="B812" s="36" t="s">
        <v>1211</v>
      </c>
      <c r="C812" s="37"/>
      <c r="D812" s="2" t="s">
        <v>7</v>
      </c>
      <c r="E812" s="9">
        <v>1.035E-2</v>
      </c>
      <c r="F812" s="12">
        <f t="shared" si="56"/>
        <v>31.3398</v>
      </c>
      <c r="G812" s="12">
        <f t="shared" si="57"/>
        <v>37.607759999999999</v>
      </c>
    </row>
    <row r="813" spans="1:7" ht="36" customHeight="1" thickBot="1" x14ac:dyDescent="0.35">
      <c r="A813" s="8" t="s">
        <v>1212</v>
      </c>
      <c r="B813" s="36" t="s">
        <v>1213</v>
      </c>
      <c r="C813" s="37"/>
      <c r="D813" s="2" t="s">
        <v>7</v>
      </c>
      <c r="E813" s="9">
        <v>1.035E-2</v>
      </c>
      <c r="F813" s="12">
        <f t="shared" si="56"/>
        <v>31.3398</v>
      </c>
      <c r="G813" s="12">
        <f t="shared" si="57"/>
        <v>37.607759999999999</v>
      </c>
    </row>
    <row r="814" spans="1:7" ht="54" customHeight="1" thickBot="1" x14ac:dyDescent="0.35">
      <c r="A814" s="8" t="s">
        <v>1214</v>
      </c>
      <c r="B814" s="36" t="s">
        <v>1215</v>
      </c>
      <c r="C814" s="37"/>
      <c r="D814" s="2" t="s">
        <v>7</v>
      </c>
      <c r="E814" s="9">
        <v>1.035E-2</v>
      </c>
      <c r="F814" s="12">
        <f t="shared" si="56"/>
        <v>31.3398</v>
      </c>
      <c r="G814" s="12">
        <f t="shared" si="57"/>
        <v>37.607759999999999</v>
      </c>
    </row>
    <row r="815" spans="1:7" ht="198" customHeight="1" thickBot="1" x14ac:dyDescent="0.35">
      <c r="A815" s="8" t="s">
        <v>1216</v>
      </c>
      <c r="B815" s="36" t="s">
        <v>1217</v>
      </c>
      <c r="C815" s="37"/>
      <c r="D815" s="2" t="s">
        <v>7</v>
      </c>
      <c r="E815" s="9">
        <v>1.035E-2</v>
      </c>
      <c r="F815" s="12">
        <f t="shared" si="56"/>
        <v>31.3398</v>
      </c>
      <c r="G815" s="12">
        <f t="shared" si="57"/>
        <v>37.607759999999999</v>
      </c>
    </row>
    <row r="816" spans="1:7" ht="18.649999999999999" customHeight="1" thickBot="1" x14ac:dyDescent="0.35">
      <c r="A816" s="8" t="s">
        <v>1218</v>
      </c>
      <c r="B816" s="36" t="s">
        <v>1219</v>
      </c>
      <c r="C816" s="37"/>
      <c r="D816" s="2" t="s">
        <v>7</v>
      </c>
      <c r="E816" s="9">
        <v>1.035E-2</v>
      </c>
      <c r="F816" s="12">
        <f t="shared" si="56"/>
        <v>31.3398</v>
      </c>
      <c r="G816" s="12">
        <f t="shared" si="57"/>
        <v>37.607759999999999</v>
      </c>
    </row>
    <row r="817" spans="1:7" ht="18.350000000000001" thickBot="1" x14ac:dyDescent="0.35">
      <c r="A817" s="8" t="s">
        <v>1220</v>
      </c>
      <c r="B817" s="36" t="s">
        <v>1221</v>
      </c>
      <c r="C817" s="37"/>
      <c r="D817" s="2" t="s">
        <v>7</v>
      </c>
      <c r="E817" s="9">
        <v>1.035E-2</v>
      </c>
      <c r="F817" s="12">
        <f t="shared" si="56"/>
        <v>31.3398</v>
      </c>
      <c r="G817" s="12">
        <f t="shared" si="57"/>
        <v>37.607759999999999</v>
      </c>
    </row>
    <row r="818" spans="1:7" ht="36" customHeight="1" thickBot="1" x14ac:dyDescent="0.35">
      <c r="A818" s="8" t="s">
        <v>1222</v>
      </c>
      <c r="B818" s="36" t="s">
        <v>1223</v>
      </c>
      <c r="C818" s="37"/>
      <c r="D818" s="2" t="s">
        <v>7</v>
      </c>
      <c r="E818" s="9">
        <v>1.035E-2</v>
      </c>
      <c r="F818" s="12">
        <f t="shared" si="56"/>
        <v>31.3398</v>
      </c>
      <c r="G818" s="12">
        <f t="shared" si="57"/>
        <v>37.607759999999999</v>
      </c>
    </row>
    <row r="819" spans="1:7" ht="18.649999999999999" customHeight="1" thickBot="1" x14ac:dyDescent="0.35">
      <c r="A819" s="8" t="s">
        <v>1224</v>
      </c>
      <c r="B819" s="36" t="s">
        <v>1225</v>
      </c>
      <c r="C819" s="37"/>
      <c r="D819" s="2" t="s">
        <v>7</v>
      </c>
      <c r="E819" s="9">
        <v>1.035E-2</v>
      </c>
      <c r="F819" s="12">
        <f t="shared" si="56"/>
        <v>31.3398</v>
      </c>
      <c r="G819" s="12">
        <f t="shared" si="57"/>
        <v>37.607759999999999</v>
      </c>
    </row>
    <row r="820" spans="1:7" ht="54" customHeight="1" thickBot="1" x14ac:dyDescent="0.35">
      <c r="A820" s="8" t="s">
        <v>1226</v>
      </c>
      <c r="B820" s="36" t="s">
        <v>1227</v>
      </c>
      <c r="C820" s="37"/>
      <c r="D820" s="2" t="s">
        <v>7</v>
      </c>
      <c r="E820" s="9">
        <v>1.035E-2</v>
      </c>
      <c r="F820" s="12">
        <f t="shared" si="56"/>
        <v>31.3398</v>
      </c>
      <c r="G820" s="12">
        <f t="shared" si="57"/>
        <v>37.607759999999999</v>
      </c>
    </row>
    <row r="821" spans="1:7" ht="36" customHeight="1" thickBot="1" x14ac:dyDescent="0.35">
      <c r="A821" s="8" t="s">
        <v>1228</v>
      </c>
      <c r="B821" s="36" t="s">
        <v>1229</v>
      </c>
      <c r="C821" s="37"/>
      <c r="D821" s="2" t="s">
        <v>7</v>
      </c>
      <c r="E821" s="9">
        <v>1.035E-2</v>
      </c>
      <c r="F821" s="12">
        <f t="shared" si="56"/>
        <v>31.3398</v>
      </c>
      <c r="G821" s="12">
        <f t="shared" si="57"/>
        <v>37.607759999999999</v>
      </c>
    </row>
    <row r="822" spans="1:7" ht="18.649999999999999" customHeight="1" thickBot="1" x14ac:dyDescent="0.35">
      <c r="A822" s="8">
        <v>17.100000000000001</v>
      </c>
      <c r="B822" s="36" t="s">
        <v>1230</v>
      </c>
      <c r="C822" s="37"/>
      <c r="D822" s="2" t="s">
        <v>6</v>
      </c>
      <c r="E822" s="9" t="s">
        <v>6</v>
      </c>
      <c r="F822" s="12" t="e">
        <f t="shared" si="56"/>
        <v>#VALUE!</v>
      </c>
      <c r="G822" s="12" t="e">
        <f t="shared" si="57"/>
        <v>#VALUE!</v>
      </c>
    </row>
    <row r="823" spans="1:7" ht="36" customHeight="1" thickBot="1" x14ac:dyDescent="0.35">
      <c r="A823" s="8" t="s">
        <v>1231</v>
      </c>
      <c r="B823" s="36" t="s">
        <v>1232</v>
      </c>
      <c r="C823" s="37"/>
      <c r="D823" s="2" t="s">
        <v>7</v>
      </c>
      <c r="E823" s="9">
        <v>4.8509999999999998E-2</v>
      </c>
      <c r="F823" s="12">
        <f t="shared" si="56"/>
        <v>146.88827999999998</v>
      </c>
      <c r="G823" s="12">
        <f t="shared" si="57"/>
        <v>176.26593599999998</v>
      </c>
    </row>
    <row r="824" spans="1:7" ht="18.649999999999999" customHeight="1" thickBot="1" x14ac:dyDescent="0.35">
      <c r="A824" s="8" t="s">
        <v>1233</v>
      </c>
      <c r="B824" s="36" t="s">
        <v>1234</v>
      </c>
      <c r="C824" s="37"/>
      <c r="D824" s="2" t="s">
        <v>7</v>
      </c>
      <c r="E824" s="9">
        <v>1.133E-2</v>
      </c>
      <c r="F824" s="12">
        <f t="shared" si="56"/>
        <v>34.30724</v>
      </c>
      <c r="G824" s="12">
        <f t="shared" si="57"/>
        <v>41.168687999999996</v>
      </c>
    </row>
    <row r="825" spans="1:7" ht="72" customHeight="1" thickBot="1" x14ac:dyDescent="0.35">
      <c r="A825" s="8" t="s">
        <v>1235</v>
      </c>
      <c r="B825" s="36" t="s">
        <v>1236</v>
      </c>
      <c r="C825" s="37"/>
      <c r="D825" s="2" t="s">
        <v>7</v>
      </c>
      <c r="E825" s="9">
        <v>1.6289999999999999E-2</v>
      </c>
      <c r="F825" s="12">
        <f t="shared" si="56"/>
        <v>49.326119999999996</v>
      </c>
      <c r="G825" s="12">
        <f t="shared" si="57"/>
        <v>59.191343999999994</v>
      </c>
    </row>
    <row r="826" spans="1:7" ht="72" customHeight="1" thickBot="1" x14ac:dyDescent="0.35">
      <c r="A826" s="8" t="s">
        <v>1237</v>
      </c>
      <c r="B826" s="36" t="s">
        <v>1238</v>
      </c>
      <c r="C826" s="37"/>
      <c r="D826" s="2" t="s">
        <v>7</v>
      </c>
      <c r="E826" s="9">
        <v>1.6289999999999999E-2</v>
      </c>
      <c r="F826" s="12">
        <f t="shared" si="56"/>
        <v>49.326119999999996</v>
      </c>
      <c r="G826" s="12">
        <f t="shared" si="57"/>
        <v>59.191343999999994</v>
      </c>
    </row>
    <row r="827" spans="1:7" ht="36" customHeight="1" thickBot="1" x14ac:dyDescent="0.35">
      <c r="A827" s="8">
        <v>17.11</v>
      </c>
      <c r="B827" s="36" t="s">
        <v>1239</v>
      </c>
      <c r="C827" s="37"/>
      <c r="D827" s="2" t="s">
        <v>6</v>
      </c>
      <c r="E827" s="9" t="s">
        <v>6</v>
      </c>
      <c r="F827" s="12" t="e">
        <f t="shared" si="56"/>
        <v>#VALUE!</v>
      </c>
      <c r="G827" s="12" t="e">
        <f t="shared" si="57"/>
        <v>#VALUE!</v>
      </c>
    </row>
    <row r="828" spans="1:7" ht="54" customHeight="1" thickBot="1" x14ac:dyDescent="0.35">
      <c r="A828" s="8" t="s">
        <v>1240</v>
      </c>
      <c r="B828" s="36" t="s">
        <v>1241</v>
      </c>
      <c r="C828" s="37"/>
      <c r="D828" s="2" t="s">
        <v>7</v>
      </c>
      <c r="E828" s="9">
        <v>1.035E-2</v>
      </c>
      <c r="F828" s="12">
        <f t="shared" si="56"/>
        <v>31.3398</v>
      </c>
      <c r="G828" s="12">
        <f t="shared" si="57"/>
        <v>37.607759999999999</v>
      </c>
    </row>
    <row r="829" spans="1:7" ht="18.649999999999999" customHeight="1" thickBot="1" x14ac:dyDescent="0.35">
      <c r="A829" s="8" t="s">
        <v>1242</v>
      </c>
      <c r="B829" s="36" t="s">
        <v>1243</v>
      </c>
      <c r="C829" s="37"/>
      <c r="D829" s="2" t="s">
        <v>7</v>
      </c>
      <c r="E829" s="9">
        <v>1.035E-2</v>
      </c>
      <c r="F829" s="12">
        <f t="shared" si="56"/>
        <v>31.3398</v>
      </c>
      <c r="G829" s="12">
        <f t="shared" si="57"/>
        <v>37.607759999999999</v>
      </c>
    </row>
    <row r="830" spans="1:7" ht="18.649999999999999" customHeight="1" thickBot="1" x14ac:dyDescent="0.35">
      <c r="A830" s="8" t="s">
        <v>1244</v>
      </c>
      <c r="B830" s="36" t="s">
        <v>1245</v>
      </c>
      <c r="C830" s="37"/>
      <c r="D830" s="2" t="s">
        <v>7</v>
      </c>
      <c r="E830" s="9">
        <v>1.035E-2</v>
      </c>
      <c r="F830" s="12">
        <f t="shared" si="56"/>
        <v>31.3398</v>
      </c>
      <c r="G830" s="12">
        <f t="shared" si="57"/>
        <v>37.607759999999999</v>
      </c>
    </row>
    <row r="831" spans="1:7" ht="72" customHeight="1" thickBot="1" x14ac:dyDescent="0.35">
      <c r="A831" s="8" t="s">
        <v>1246</v>
      </c>
      <c r="B831" s="36" t="s">
        <v>1247</v>
      </c>
      <c r="C831" s="37"/>
      <c r="D831" s="2" t="s">
        <v>7</v>
      </c>
      <c r="E831" s="9">
        <v>1.035E-2</v>
      </c>
      <c r="F831" s="12">
        <f t="shared" si="56"/>
        <v>31.3398</v>
      </c>
      <c r="G831" s="12">
        <f t="shared" si="57"/>
        <v>37.607759999999999</v>
      </c>
    </row>
    <row r="832" spans="1:7" ht="54" customHeight="1" thickBot="1" x14ac:dyDescent="0.35">
      <c r="A832" s="8" t="s">
        <v>1248</v>
      </c>
      <c r="B832" s="36" t="s">
        <v>1249</v>
      </c>
      <c r="C832" s="37"/>
      <c r="D832" s="2" t="s">
        <v>7</v>
      </c>
      <c r="E832" s="9">
        <v>1.035E-2</v>
      </c>
      <c r="F832" s="12">
        <f t="shared" si="56"/>
        <v>31.3398</v>
      </c>
      <c r="G832" s="12">
        <f t="shared" si="57"/>
        <v>37.607759999999999</v>
      </c>
    </row>
    <row r="833" spans="1:7" ht="54" customHeight="1" thickBot="1" x14ac:dyDescent="0.35">
      <c r="A833" s="8" t="s">
        <v>1250</v>
      </c>
      <c r="B833" s="36" t="s">
        <v>1251</v>
      </c>
      <c r="C833" s="37"/>
      <c r="D833" s="2" t="s">
        <v>7</v>
      </c>
      <c r="E833" s="9">
        <v>1.035E-2</v>
      </c>
      <c r="F833" s="12">
        <f t="shared" si="56"/>
        <v>31.3398</v>
      </c>
      <c r="G833" s="12">
        <f t="shared" si="57"/>
        <v>37.607759999999999</v>
      </c>
    </row>
    <row r="834" spans="1:7" ht="54" customHeight="1" thickBot="1" x14ac:dyDescent="0.35">
      <c r="A834" s="8" t="s">
        <v>1252</v>
      </c>
      <c r="B834" s="36" t="s">
        <v>1253</v>
      </c>
      <c r="C834" s="37"/>
      <c r="D834" s="2" t="s">
        <v>7</v>
      </c>
      <c r="E834" s="9">
        <v>1.035E-2</v>
      </c>
      <c r="F834" s="12">
        <f t="shared" si="56"/>
        <v>31.3398</v>
      </c>
      <c r="G834" s="12">
        <f t="shared" si="57"/>
        <v>37.607759999999999</v>
      </c>
    </row>
    <row r="835" spans="1:7" ht="36" customHeight="1" thickBot="1" x14ac:dyDescent="0.35">
      <c r="A835" s="8" t="s">
        <v>1254</v>
      </c>
      <c r="B835" s="36" t="s">
        <v>1255</v>
      </c>
      <c r="C835" s="37"/>
      <c r="D835" s="2" t="s">
        <v>7</v>
      </c>
      <c r="E835" s="9">
        <v>1.035E-2</v>
      </c>
      <c r="F835" s="12">
        <f t="shared" si="56"/>
        <v>31.3398</v>
      </c>
      <c r="G835" s="12">
        <f t="shared" si="57"/>
        <v>37.607759999999999</v>
      </c>
    </row>
    <row r="836" spans="1:7" ht="54" customHeight="1" thickBot="1" x14ac:dyDescent="0.35">
      <c r="A836" s="8" t="s">
        <v>1256</v>
      </c>
      <c r="B836" s="36" t="s">
        <v>1257</v>
      </c>
      <c r="C836" s="37"/>
      <c r="D836" s="2" t="s">
        <v>7</v>
      </c>
      <c r="E836" s="9">
        <v>1.035E-2</v>
      </c>
      <c r="F836" s="12">
        <f t="shared" si="56"/>
        <v>31.3398</v>
      </c>
      <c r="G836" s="12">
        <f t="shared" si="57"/>
        <v>37.607759999999999</v>
      </c>
    </row>
    <row r="837" spans="1:7" ht="18.350000000000001" thickBot="1" x14ac:dyDescent="0.35">
      <c r="A837" s="8" t="s">
        <v>1258</v>
      </c>
      <c r="B837" s="36" t="s">
        <v>1259</v>
      </c>
      <c r="C837" s="37"/>
      <c r="D837" s="2" t="s">
        <v>7</v>
      </c>
      <c r="E837" s="9">
        <v>1.035E-2</v>
      </c>
      <c r="F837" s="12">
        <f t="shared" si="56"/>
        <v>31.3398</v>
      </c>
      <c r="G837" s="12">
        <f t="shared" si="57"/>
        <v>37.607759999999999</v>
      </c>
    </row>
    <row r="838" spans="1:7" ht="36" customHeight="1" thickBot="1" x14ac:dyDescent="0.35">
      <c r="A838" s="8" t="s">
        <v>1260</v>
      </c>
      <c r="B838" s="36" t="s">
        <v>1261</v>
      </c>
      <c r="C838" s="37"/>
      <c r="D838" s="2" t="s">
        <v>7</v>
      </c>
      <c r="E838" s="9">
        <v>1.035E-2</v>
      </c>
      <c r="F838" s="12">
        <f t="shared" si="56"/>
        <v>31.3398</v>
      </c>
      <c r="G838" s="12">
        <f t="shared" si="57"/>
        <v>37.607759999999999</v>
      </c>
    </row>
    <row r="839" spans="1:7" ht="36" customHeight="1" thickBot="1" x14ac:dyDescent="0.35">
      <c r="A839" s="8" t="s">
        <v>1262</v>
      </c>
      <c r="B839" s="36" t="s">
        <v>1263</v>
      </c>
      <c r="C839" s="37"/>
      <c r="D839" s="2" t="s">
        <v>7</v>
      </c>
      <c r="E839" s="9">
        <v>1.035E-2</v>
      </c>
      <c r="F839" s="12">
        <f t="shared" si="56"/>
        <v>31.3398</v>
      </c>
      <c r="G839" s="12">
        <f t="shared" si="57"/>
        <v>37.607759999999999</v>
      </c>
    </row>
    <row r="840" spans="1:7" ht="108" customHeight="1" thickBot="1" x14ac:dyDescent="0.35">
      <c r="A840" s="8">
        <v>17.12</v>
      </c>
      <c r="B840" s="36" t="s">
        <v>1264</v>
      </c>
      <c r="C840" s="37"/>
      <c r="D840" s="2" t="s">
        <v>6</v>
      </c>
      <c r="E840" s="9" t="s">
        <v>6</v>
      </c>
      <c r="F840" s="12" t="e">
        <f t="shared" si="56"/>
        <v>#VALUE!</v>
      </c>
      <c r="G840" s="12" t="e">
        <f t="shared" si="57"/>
        <v>#VALUE!</v>
      </c>
    </row>
    <row r="841" spans="1:7" ht="54" customHeight="1" thickBot="1" x14ac:dyDescent="0.35">
      <c r="A841" s="8" t="s">
        <v>1265</v>
      </c>
      <c r="B841" s="36" t="s">
        <v>1266</v>
      </c>
      <c r="C841" s="37"/>
      <c r="D841" s="2" t="s">
        <v>7</v>
      </c>
      <c r="E841" s="9">
        <v>1.035E-2</v>
      </c>
      <c r="F841" s="12">
        <f t="shared" si="56"/>
        <v>31.3398</v>
      </c>
      <c r="G841" s="12">
        <f t="shared" si="57"/>
        <v>37.607759999999999</v>
      </c>
    </row>
    <row r="842" spans="1:7" ht="54" customHeight="1" thickBot="1" x14ac:dyDescent="0.35">
      <c r="A842" s="8" t="s">
        <v>1267</v>
      </c>
      <c r="B842" s="36" t="s">
        <v>1268</v>
      </c>
      <c r="C842" s="37"/>
      <c r="D842" s="2" t="s">
        <v>7</v>
      </c>
      <c r="E842" s="9">
        <v>4.8509999999999998E-2</v>
      </c>
      <c r="F842" s="12">
        <f t="shared" si="56"/>
        <v>146.88827999999998</v>
      </c>
      <c r="G842" s="12">
        <f t="shared" si="57"/>
        <v>176.26593599999998</v>
      </c>
    </row>
    <row r="843" spans="1:7" ht="54" customHeight="1" thickBot="1" x14ac:dyDescent="0.35">
      <c r="A843" s="8" t="s">
        <v>1269</v>
      </c>
      <c r="B843" s="36" t="s">
        <v>1270</v>
      </c>
      <c r="C843" s="37"/>
      <c r="D843" s="2" t="s">
        <v>7</v>
      </c>
      <c r="E843" s="9">
        <v>1.8769999999999998E-2</v>
      </c>
      <c r="F843" s="12">
        <f t="shared" si="56"/>
        <v>56.835559999999994</v>
      </c>
      <c r="G843" s="12">
        <f t="shared" si="57"/>
        <v>68.202671999999993</v>
      </c>
    </row>
    <row r="844" spans="1:7" ht="90" customHeight="1" thickBot="1" x14ac:dyDescent="0.35">
      <c r="A844" s="8" t="s">
        <v>1271</v>
      </c>
      <c r="B844" s="36" t="s">
        <v>1272</v>
      </c>
      <c r="C844" s="37"/>
      <c r="D844" s="2" t="s">
        <v>7</v>
      </c>
      <c r="E844" s="9">
        <v>1.035E-2</v>
      </c>
      <c r="F844" s="12">
        <f t="shared" si="56"/>
        <v>31.3398</v>
      </c>
      <c r="G844" s="12">
        <f t="shared" si="57"/>
        <v>37.607759999999999</v>
      </c>
    </row>
    <row r="845" spans="1:7" ht="54" customHeight="1" thickBot="1" x14ac:dyDescent="0.35">
      <c r="A845" s="8" t="s">
        <v>1273</v>
      </c>
      <c r="B845" s="36" t="s">
        <v>1274</v>
      </c>
      <c r="C845" s="37"/>
      <c r="D845" s="2" t="s">
        <v>7</v>
      </c>
      <c r="E845" s="9">
        <v>1.035E-2</v>
      </c>
      <c r="F845" s="12">
        <f t="shared" si="56"/>
        <v>31.3398</v>
      </c>
      <c r="G845" s="12">
        <f t="shared" si="57"/>
        <v>37.607759999999999</v>
      </c>
    </row>
    <row r="846" spans="1:7" ht="90" customHeight="1" thickBot="1" x14ac:dyDescent="0.35">
      <c r="A846" s="8" t="s">
        <v>1275</v>
      </c>
      <c r="B846" s="36" t="s">
        <v>1276</v>
      </c>
      <c r="C846" s="37"/>
      <c r="D846" s="2" t="s">
        <v>7</v>
      </c>
      <c r="E846" s="9">
        <v>1.035E-2</v>
      </c>
      <c r="F846" s="12">
        <f t="shared" si="56"/>
        <v>31.3398</v>
      </c>
      <c r="G846" s="12">
        <f t="shared" si="57"/>
        <v>37.607759999999999</v>
      </c>
    </row>
    <row r="847" spans="1:7" ht="288" customHeight="1" thickBot="1" x14ac:dyDescent="0.35">
      <c r="A847" s="8" t="s">
        <v>1277</v>
      </c>
      <c r="B847" s="36" t="s">
        <v>1278</v>
      </c>
      <c r="C847" s="37"/>
      <c r="D847" s="2" t="s">
        <v>7</v>
      </c>
      <c r="E847" s="9">
        <v>1.035E-2</v>
      </c>
      <c r="F847" s="12">
        <f t="shared" si="56"/>
        <v>31.3398</v>
      </c>
      <c r="G847" s="12">
        <f t="shared" si="57"/>
        <v>37.607759999999999</v>
      </c>
    </row>
    <row r="848" spans="1:7" ht="54" customHeight="1" thickBot="1" x14ac:dyDescent="0.35">
      <c r="A848" s="8" t="s">
        <v>1279</v>
      </c>
      <c r="B848" s="36" t="s">
        <v>1280</v>
      </c>
      <c r="C848" s="37"/>
      <c r="D848" s="2" t="s">
        <v>7</v>
      </c>
      <c r="E848" s="9">
        <v>1.034E-2</v>
      </c>
      <c r="F848" s="12">
        <f t="shared" si="56"/>
        <v>31.309519999999999</v>
      </c>
      <c r="G848" s="12">
        <f t="shared" si="57"/>
        <v>37.571424</v>
      </c>
    </row>
    <row r="849" spans="1:7" ht="18.649999999999999" customHeight="1" thickBot="1" x14ac:dyDescent="0.35">
      <c r="A849" s="8" t="s">
        <v>1281</v>
      </c>
      <c r="B849" s="36" t="s">
        <v>1282</v>
      </c>
      <c r="C849" s="37"/>
      <c r="D849" s="2" t="s">
        <v>7</v>
      </c>
      <c r="E849" s="9">
        <v>1.035E-2</v>
      </c>
      <c r="F849" s="12">
        <f t="shared" si="56"/>
        <v>31.3398</v>
      </c>
      <c r="G849" s="12">
        <f t="shared" si="57"/>
        <v>37.607759999999999</v>
      </c>
    </row>
    <row r="850" spans="1:7" ht="378" customHeight="1" thickBot="1" x14ac:dyDescent="0.35">
      <c r="A850" s="8" t="s">
        <v>1283</v>
      </c>
      <c r="B850" s="36" t="s">
        <v>1284</v>
      </c>
      <c r="C850" s="37"/>
      <c r="D850" s="2" t="s">
        <v>7</v>
      </c>
      <c r="E850" s="9">
        <v>1.035E-2</v>
      </c>
      <c r="F850" s="12">
        <f t="shared" si="56"/>
        <v>31.3398</v>
      </c>
      <c r="G850" s="12">
        <f t="shared" si="57"/>
        <v>37.607759999999999</v>
      </c>
    </row>
    <row r="851" spans="1:7" ht="18.350000000000001" thickBot="1" x14ac:dyDescent="0.35">
      <c r="A851" s="8" t="s">
        <v>1285</v>
      </c>
      <c r="B851" s="36" t="s">
        <v>1286</v>
      </c>
      <c r="C851" s="37"/>
      <c r="D851" s="2" t="s">
        <v>7</v>
      </c>
      <c r="E851" s="9">
        <v>4.8509999999999998E-2</v>
      </c>
      <c r="F851" s="12">
        <f t="shared" si="56"/>
        <v>146.88827999999998</v>
      </c>
      <c r="G851" s="12">
        <f t="shared" si="57"/>
        <v>176.26593599999998</v>
      </c>
    </row>
    <row r="852" spans="1:7" ht="18.350000000000001" thickBot="1" x14ac:dyDescent="0.35">
      <c r="A852" s="8" t="s">
        <v>1287</v>
      </c>
      <c r="B852" s="36" t="s">
        <v>1288</v>
      </c>
      <c r="C852" s="37"/>
      <c r="D852" s="2" t="s">
        <v>7</v>
      </c>
      <c r="E852" s="9">
        <v>4.8509999999999998E-2</v>
      </c>
      <c r="F852" s="12">
        <f t="shared" si="56"/>
        <v>146.88827999999998</v>
      </c>
      <c r="G852" s="12">
        <f t="shared" si="57"/>
        <v>176.26593599999998</v>
      </c>
    </row>
    <row r="853" spans="1:7" ht="18.350000000000001" thickBot="1" x14ac:dyDescent="0.35">
      <c r="A853" s="8" t="s">
        <v>1289</v>
      </c>
      <c r="B853" s="36" t="s">
        <v>1290</v>
      </c>
      <c r="C853" s="37"/>
      <c r="D853" s="2" t="s">
        <v>7</v>
      </c>
      <c r="E853" s="9">
        <v>1.035E-2</v>
      </c>
      <c r="F853" s="12">
        <f t="shared" si="56"/>
        <v>31.3398</v>
      </c>
      <c r="G853" s="12">
        <f t="shared" si="57"/>
        <v>37.607759999999999</v>
      </c>
    </row>
    <row r="854" spans="1:7" ht="54" customHeight="1" thickBot="1" x14ac:dyDescent="0.35">
      <c r="A854" s="8" t="s">
        <v>1291</v>
      </c>
      <c r="B854" s="36" t="s">
        <v>1292</v>
      </c>
      <c r="C854" s="37"/>
      <c r="D854" s="2" t="s">
        <v>7</v>
      </c>
      <c r="E854" s="9">
        <v>1.035E-2</v>
      </c>
      <c r="F854" s="12">
        <f t="shared" si="56"/>
        <v>31.3398</v>
      </c>
      <c r="G854" s="12">
        <f t="shared" si="57"/>
        <v>37.607759999999999</v>
      </c>
    </row>
    <row r="855" spans="1:7" ht="18.649999999999999" customHeight="1" thickBot="1" x14ac:dyDescent="0.35">
      <c r="A855" s="8" t="s">
        <v>1293</v>
      </c>
      <c r="B855" s="36" t="s">
        <v>1294</v>
      </c>
      <c r="C855" s="37"/>
      <c r="D855" s="2" t="s">
        <v>7</v>
      </c>
      <c r="E855" s="9">
        <v>1.035E-2</v>
      </c>
      <c r="F855" s="12">
        <f t="shared" si="56"/>
        <v>31.3398</v>
      </c>
      <c r="G855" s="12">
        <f t="shared" si="57"/>
        <v>37.607759999999999</v>
      </c>
    </row>
    <row r="856" spans="1:7" ht="54" customHeight="1" thickBot="1" x14ac:dyDescent="0.35">
      <c r="A856" s="8" t="s">
        <v>1295</v>
      </c>
      <c r="B856" s="36" t="s">
        <v>1296</v>
      </c>
      <c r="C856" s="37"/>
      <c r="D856" s="2" t="s">
        <v>7</v>
      </c>
      <c r="E856" s="9">
        <v>1.035E-2</v>
      </c>
      <c r="F856" s="12">
        <f t="shared" si="56"/>
        <v>31.3398</v>
      </c>
      <c r="G856" s="12">
        <f t="shared" si="57"/>
        <v>37.607759999999999</v>
      </c>
    </row>
    <row r="857" spans="1:7" ht="54" customHeight="1" thickBot="1" x14ac:dyDescent="0.35">
      <c r="A857" s="8" t="s">
        <v>1297</v>
      </c>
      <c r="B857" s="36" t="s">
        <v>1298</v>
      </c>
      <c r="C857" s="37"/>
      <c r="D857" s="2" t="s">
        <v>7</v>
      </c>
      <c r="E857" s="9">
        <v>1.035E-2</v>
      </c>
      <c r="F857" s="12">
        <f t="shared" si="56"/>
        <v>31.3398</v>
      </c>
      <c r="G857" s="12">
        <f t="shared" si="57"/>
        <v>37.607759999999999</v>
      </c>
    </row>
    <row r="858" spans="1:7" ht="252" customHeight="1" thickBot="1" x14ac:dyDescent="0.35">
      <c r="A858" s="8" t="s">
        <v>1299</v>
      </c>
      <c r="B858" s="36" t="s">
        <v>1300</v>
      </c>
      <c r="C858" s="37"/>
      <c r="D858" s="2" t="s">
        <v>7</v>
      </c>
      <c r="E858" s="9">
        <v>1.035E-2</v>
      </c>
      <c r="F858" s="12">
        <f t="shared" si="56"/>
        <v>31.3398</v>
      </c>
      <c r="G858" s="12">
        <f t="shared" si="57"/>
        <v>37.607759999999999</v>
      </c>
    </row>
    <row r="859" spans="1:7" ht="36" customHeight="1" thickBot="1" x14ac:dyDescent="0.35">
      <c r="A859" s="8" t="s">
        <v>1301</v>
      </c>
      <c r="B859" s="36" t="s">
        <v>1302</v>
      </c>
      <c r="C859" s="37"/>
      <c r="D859" s="2" t="s">
        <v>7</v>
      </c>
      <c r="E859" s="9">
        <v>1.034E-2</v>
      </c>
      <c r="F859" s="12">
        <f t="shared" si="56"/>
        <v>31.309519999999999</v>
      </c>
      <c r="G859" s="12">
        <f t="shared" si="57"/>
        <v>37.571424</v>
      </c>
    </row>
    <row r="860" spans="1:7" ht="72" customHeight="1" thickBot="1" x14ac:dyDescent="0.35">
      <c r="A860" s="8" t="s">
        <v>1303</v>
      </c>
      <c r="B860" s="36" t="s">
        <v>1304</v>
      </c>
      <c r="C860" s="37"/>
      <c r="D860" s="2" t="s">
        <v>7</v>
      </c>
      <c r="E860" s="9">
        <v>1.035E-2</v>
      </c>
      <c r="F860" s="12">
        <f t="shared" si="56"/>
        <v>31.3398</v>
      </c>
      <c r="G860" s="12">
        <f t="shared" si="57"/>
        <v>37.607759999999999</v>
      </c>
    </row>
    <row r="861" spans="1:7" ht="18.649999999999999" customHeight="1" thickBot="1" x14ac:dyDescent="0.35">
      <c r="A861" s="8">
        <v>17.13</v>
      </c>
      <c r="B861" s="36" t="s">
        <v>1305</v>
      </c>
      <c r="C861" s="37"/>
      <c r="D861" s="23"/>
      <c r="E861" s="24"/>
      <c r="F861" s="12">
        <f t="shared" si="56"/>
        <v>0</v>
      </c>
      <c r="G861" s="12">
        <f t="shared" si="57"/>
        <v>0</v>
      </c>
    </row>
    <row r="862" spans="1:7" ht="108" customHeight="1" thickBot="1" x14ac:dyDescent="0.35">
      <c r="A862" s="8" t="s">
        <v>1306</v>
      </c>
      <c r="B862" s="36" t="s">
        <v>1307</v>
      </c>
      <c r="C862" s="37"/>
      <c r="D862" s="2" t="s">
        <v>7</v>
      </c>
      <c r="E862" s="9">
        <v>1.034E-2</v>
      </c>
      <c r="F862" s="12">
        <f t="shared" si="56"/>
        <v>31.309519999999999</v>
      </c>
      <c r="G862" s="12">
        <f t="shared" si="57"/>
        <v>37.571424</v>
      </c>
    </row>
    <row r="863" spans="1:7" ht="18.649999999999999" customHeight="1" thickBot="1" x14ac:dyDescent="0.35">
      <c r="A863" s="8" t="s">
        <v>1308</v>
      </c>
      <c r="B863" s="36" t="s">
        <v>1309</v>
      </c>
      <c r="C863" s="37"/>
      <c r="D863" s="2" t="s">
        <v>7</v>
      </c>
      <c r="E863" s="9">
        <v>1.035E-2</v>
      </c>
      <c r="F863" s="12">
        <f t="shared" si="56"/>
        <v>31.3398</v>
      </c>
      <c r="G863" s="12">
        <f t="shared" si="57"/>
        <v>37.607759999999999</v>
      </c>
    </row>
    <row r="864" spans="1:7" ht="18.649999999999999" customHeight="1" thickBot="1" x14ac:dyDescent="0.35">
      <c r="A864" s="8" t="s">
        <v>1310</v>
      </c>
      <c r="B864" s="36" t="s">
        <v>1311</v>
      </c>
      <c r="C864" s="37"/>
      <c r="D864" s="2" t="s">
        <v>7</v>
      </c>
      <c r="E864" s="9">
        <v>1.035E-2</v>
      </c>
      <c r="F864" s="12">
        <f t="shared" si="56"/>
        <v>31.3398</v>
      </c>
      <c r="G864" s="12">
        <f t="shared" si="57"/>
        <v>37.607759999999999</v>
      </c>
    </row>
    <row r="865" spans="1:7" ht="72" customHeight="1" thickBot="1" x14ac:dyDescent="0.35">
      <c r="A865" s="8" t="s">
        <v>1312</v>
      </c>
      <c r="B865" s="36" t="s">
        <v>1313</v>
      </c>
      <c r="C865" s="37"/>
      <c r="D865" s="2" t="s">
        <v>7</v>
      </c>
      <c r="E865" s="9">
        <v>1.035E-2</v>
      </c>
      <c r="F865" s="12">
        <f t="shared" si="56"/>
        <v>31.3398</v>
      </c>
      <c r="G865" s="12">
        <f t="shared" si="57"/>
        <v>37.607759999999999</v>
      </c>
    </row>
    <row r="866" spans="1:7" ht="18.649999999999999" customHeight="1" thickBot="1" x14ac:dyDescent="0.35">
      <c r="A866" s="8" t="s">
        <v>1314</v>
      </c>
      <c r="B866" s="36" t="s">
        <v>1315</v>
      </c>
      <c r="C866" s="37"/>
      <c r="D866" s="2" t="s">
        <v>7</v>
      </c>
      <c r="E866" s="9">
        <v>1.035E-2</v>
      </c>
      <c r="F866" s="12">
        <f t="shared" si="56"/>
        <v>31.3398</v>
      </c>
      <c r="G866" s="12">
        <f t="shared" si="57"/>
        <v>37.607759999999999</v>
      </c>
    </row>
    <row r="867" spans="1:7" ht="36" customHeight="1" thickBot="1" x14ac:dyDescent="0.35">
      <c r="A867" s="8" t="s">
        <v>1316</v>
      </c>
      <c r="B867" s="36" t="s">
        <v>1317</v>
      </c>
      <c r="C867" s="37"/>
      <c r="D867" s="2" t="s">
        <v>7</v>
      </c>
      <c r="E867" s="9">
        <v>1.035E-2</v>
      </c>
      <c r="F867" s="12">
        <f t="shared" si="56"/>
        <v>31.3398</v>
      </c>
      <c r="G867" s="12">
        <f t="shared" si="57"/>
        <v>37.607759999999999</v>
      </c>
    </row>
    <row r="868" spans="1:7" ht="90" customHeight="1" thickBot="1" x14ac:dyDescent="0.35">
      <c r="A868" s="8" t="s">
        <v>1318</v>
      </c>
      <c r="B868" s="36" t="s">
        <v>1319</v>
      </c>
      <c r="C868" s="37"/>
      <c r="D868" s="2" t="s">
        <v>7</v>
      </c>
      <c r="E868" s="9">
        <v>1.035E-2</v>
      </c>
      <c r="F868" s="12">
        <f t="shared" si="56"/>
        <v>31.3398</v>
      </c>
      <c r="G868" s="12">
        <f t="shared" si="57"/>
        <v>37.607759999999999</v>
      </c>
    </row>
    <row r="869" spans="1:7" ht="18.649999999999999" customHeight="1" thickBot="1" x14ac:dyDescent="0.35">
      <c r="A869" s="8" t="s">
        <v>1320</v>
      </c>
      <c r="B869" s="36" t="s">
        <v>1321</v>
      </c>
      <c r="C869" s="37"/>
      <c r="D869" s="2" t="s">
        <v>7</v>
      </c>
      <c r="E869" s="9">
        <v>1.035E-2</v>
      </c>
      <c r="F869" s="12">
        <f t="shared" si="56"/>
        <v>31.3398</v>
      </c>
      <c r="G869" s="12">
        <f t="shared" si="57"/>
        <v>37.607759999999999</v>
      </c>
    </row>
    <row r="870" spans="1:7" ht="36" customHeight="1" thickBot="1" x14ac:dyDescent="0.35">
      <c r="A870" s="8" t="s">
        <v>1322</v>
      </c>
      <c r="B870" s="36" t="s">
        <v>1323</v>
      </c>
      <c r="C870" s="37"/>
      <c r="D870" s="2" t="s">
        <v>7</v>
      </c>
      <c r="E870" s="9">
        <v>1.035E-2</v>
      </c>
      <c r="F870" s="12">
        <f t="shared" si="56"/>
        <v>31.3398</v>
      </c>
      <c r="G870" s="12">
        <f t="shared" si="57"/>
        <v>37.607759999999999</v>
      </c>
    </row>
    <row r="871" spans="1:7" ht="18.350000000000001" thickBot="1" x14ac:dyDescent="0.35">
      <c r="A871" s="8" t="s">
        <v>1324</v>
      </c>
      <c r="B871" s="36" t="s">
        <v>1325</v>
      </c>
      <c r="C871" s="37"/>
      <c r="D871" s="2" t="s">
        <v>7</v>
      </c>
      <c r="E871" s="9">
        <v>1.035E-2</v>
      </c>
      <c r="F871" s="12">
        <f t="shared" si="56"/>
        <v>31.3398</v>
      </c>
      <c r="G871" s="12">
        <f t="shared" si="57"/>
        <v>37.607759999999999</v>
      </c>
    </row>
    <row r="872" spans="1:7" ht="36" customHeight="1" thickBot="1" x14ac:dyDescent="0.35">
      <c r="A872" s="8" t="s">
        <v>1326</v>
      </c>
      <c r="B872" s="36" t="s">
        <v>1327</v>
      </c>
      <c r="C872" s="37"/>
      <c r="D872" s="2" t="s">
        <v>7</v>
      </c>
      <c r="E872" s="9">
        <v>1.035E-2</v>
      </c>
      <c r="F872" s="12">
        <f t="shared" si="56"/>
        <v>31.3398</v>
      </c>
      <c r="G872" s="12">
        <f t="shared" si="57"/>
        <v>37.607759999999999</v>
      </c>
    </row>
    <row r="873" spans="1:7" ht="18.649999999999999" customHeight="1" thickBot="1" x14ac:dyDescent="0.35">
      <c r="A873" s="8" t="s">
        <v>1328</v>
      </c>
      <c r="B873" s="36" t="s">
        <v>1329</v>
      </c>
      <c r="C873" s="37"/>
      <c r="D873" s="2" t="s">
        <v>7</v>
      </c>
      <c r="E873" s="9">
        <v>1.035E-2</v>
      </c>
      <c r="F873" s="12">
        <f t="shared" ref="F873:F936" si="58">E873*3028</f>
        <v>31.3398</v>
      </c>
      <c r="G873" s="12">
        <f t="shared" ref="G873:G936" si="59">F873*1.2</f>
        <v>37.607759999999999</v>
      </c>
    </row>
    <row r="874" spans="1:7" ht="18.649999999999999" customHeight="1" thickBot="1" x14ac:dyDescent="0.35">
      <c r="A874" s="8" t="s">
        <v>1330</v>
      </c>
      <c r="B874" s="36" t="s">
        <v>1331</v>
      </c>
      <c r="C874" s="37"/>
      <c r="D874" s="2" t="s">
        <v>7</v>
      </c>
      <c r="E874" s="9">
        <v>1.035E-2</v>
      </c>
      <c r="F874" s="12">
        <f t="shared" si="58"/>
        <v>31.3398</v>
      </c>
      <c r="G874" s="12">
        <f t="shared" si="59"/>
        <v>37.607759999999999</v>
      </c>
    </row>
    <row r="875" spans="1:7" ht="36" customHeight="1" thickBot="1" x14ac:dyDescent="0.35">
      <c r="A875" s="8" t="s">
        <v>1332</v>
      </c>
      <c r="B875" s="36" t="s">
        <v>1333</v>
      </c>
      <c r="C875" s="37"/>
      <c r="D875" s="2" t="s">
        <v>7</v>
      </c>
      <c r="E875" s="9">
        <v>1.035E-2</v>
      </c>
      <c r="F875" s="12">
        <f t="shared" si="58"/>
        <v>31.3398</v>
      </c>
      <c r="G875" s="12">
        <f t="shared" si="59"/>
        <v>37.607759999999999</v>
      </c>
    </row>
    <row r="876" spans="1:7" ht="18.350000000000001" thickBot="1" x14ac:dyDescent="0.35">
      <c r="A876" s="8" t="s">
        <v>1334</v>
      </c>
      <c r="B876" s="36" t="s">
        <v>1335</v>
      </c>
      <c r="C876" s="37"/>
      <c r="D876" s="2" t="s">
        <v>7</v>
      </c>
      <c r="E876" s="9">
        <v>1.035E-2</v>
      </c>
      <c r="F876" s="12">
        <f t="shared" si="58"/>
        <v>31.3398</v>
      </c>
      <c r="G876" s="12">
        <f t="shared" si="59"/>
        <v>37.607759999999999</v>
      </c>
    </row>
    <row r="877" spans="1:7" ht="18.649999999999999" customHeight="1" thickBot="1" x14ac:dyDescent="0.35">
      <c r="A877" s="8" t="s">
        <v>1336</v>
      </c>
      <c r="B877" s="36" t="s">
        <v>1337</v>
      </c>
      <c r="C877" s="37"/>
      <c r="D877" s="2" t="s">
        <v>7</v>
      </c>
      <c r="E877" s="9">
        <v>1.035E-2</v>
      </c>
      <c r="F877" s="12">
        <f t="shared" si="58"/>
        <v>31.3398</v>
      </c>
      <c r="G877" s="12">
        <f t="shared" si="59"/>
        <v>37.607759999999999</v>
      </c>
    </row>
    <row r="878" spans="1:7" ht="18.350000000000001" thickBot="1" x14ac:dyDescent="0.35">
      <c r="A878" s="8" t="s">
        <v>1338</v>
      </c>
      <c r="B878" s="36" t="s">
        <v>1339</v>
      </c>
      <c r="C878" s="37"/>
      <c r="D878" s="2" t="s">
        <v>7</v>
      </c>
      <c r="E878" s="9">
        <v>1.035E-2</v>
      </c>
      <c r="F878" s="12">
        <f t="shared" si="58"/>
        <v>31.3398</v>
      </c>
      <c r="G878" s="12">
        <f t="shared" si="59"/>
        <v>37.607759999999999</v>
      </c>
    </row>
    <row r="879" spans="1:7" ht="18.649999999999999" customHeight="1" thickBot="1" x14ac:dyDescent="0.35">
      <c r="A879" s="8" t="s">
        <v>1340</v>
      </c>
      <c r="B879" s="36" t="s">
        <v>1341</v>
      </c>
      <c r="C879" s="37"/>
      <c r="D879" s="2" t="s">
        <v>7</v>
      </c>
      <c r="E879" s="9">
        <v>1.034E-2</v>
      </c>
      <c r="F879" s="12">
        <f t="shared" si="58"/>
        <v>31.309519999999999</v>
      </c>
      <c r="G879" s="12">
        <f t="shared" si="59"/>
        <v>37.571424</v>
      </c>
    </row>
    <row r="880" spans="1:7" ht="54" customHeight="1" thickBot="1" x14ac:dyDescent="0.35">
      <c r="A880" s="8" t="s">
        <v>1342</v>
      </c>
      <c r="B880" s="36" t="s">
        <v>1343</v>
      </c>
      <c r="C880" s="37"/>
      <c r="D880" s="2" t="s">
        <v>7</v>
      </c>
      <c r="E880" s="9">
        <v>1.034E-2</v>
      </c>
      <c r="F880" s="12">
        <f t="shared" si="58"/>
        <v>31.309519999999999</v>
      </c>
      <c r="G880" s="12">
        <f t="shared" si="59"/>
        <v>37.571424</v>
      </c>
    </row>
    <row r="881" spans="1:7" ht="18.649999999999999" customHeight="1" thickBot="1" x14ac:dyDescent="0.35">
      <c r="A881" s="8">
        <v>18</v>
      </c>
      <c r="B881" s="56" t="s">
        <v>1344</v>
      </c>
      <c r="C881" s="71"/>
      <c r="D881" s="2" t="s">
        <v>7</v>
      </c>
      <c r="E881" s="9">
        <v>2.963E-2</v>
      </c>
      <c r="F881" s="12">
        <f t="shared" si="58"/>
        <v>89.719639999999998</v>
      </c>
      <c r="G881" s="12">
        <f t="shared" si="59"/>
        <v>107.663568</v>
      </c>
    </row>
    <row r="882" spans="1:7" ht="18.649999999999999" customHeight="1" thickBot="1" x14ac:dyDescent="0.35">
      <c r="A882" s="8">
        <v>19</v>
      </c>
      <c r="B882" s="34" t="s">
        <v>1345</v>
      </c>
      <c r="C882" s="35"/>
      <c r="D882" s="35"/>
      <c r="E882" s="35"/>
      <c r="F882" s="12">
        <f t="shared" si="58"/>
        <v>0</v>
      </c>
      <c r="G882" s="12">
        <f t="shared" si="59"/>
        <v>0</v>
      </c>
    </row>
    <row r="883" spans="1:7" ht="18.350000000000001" thickBot="1" x14ac:dyDescent="0.35">
      <c r="A883" s="8">
        <v>19.100000000000001</v>
      </c>
      <c r="B883" s="36" t="s">
        <v>1346</v>
      </c>
      <c r="C883" s="37"/>
      <c r="D883" s="2" t="s">
        <v>7</v>
      </c>
      <c r="E883" s="9">
        <v>0.22389000000000001</v>
      </c>
      <c r="F883" s="12">
        <f t="shared" si="58"/>
        <v>677.93892000000005</v>
      </c>
      <c r="G883" s="12">
        <f t="shared" si="59"/>
        <v>813.526704</v>
      </c>
    </row>
    <row r="884" spans="1:7" ht="36" customHeight="1" thickBot="1" x14ac:dyDescent="0.35">
      <c r="A884" s="8">
        <v>19.2</v>
      </c>
      <c r="B884" s="36" t="s">
        <v>1347</v>
      </c>
      <c r="C884" s="37"/>
      <c r="D884" s="2" t="s">
        <v>7</v>
      </c>
      <c r="E884" s="9">
        <v>0.20039000000000001</v>
      </c>
      <c r="F884" s="12">
        <f t="shared" si="58"/>
        <v>606.78092000000004</v>
      </c>
      <c r="G884" s="12">
        <f t="shared" si="59"/>
        <v>728.13710400000002</v>
      </c>
    </row>
    <row r="885" spans="1:7" ht="36" customHeight="1" thickBot="1" x14ac:dyDescent="0.35">
      <c r="A885" s="8">
        <v>19.3</v>
      </c>
      <c r="B885" s="36" t="s">
        <v>1348</v>
      </c>
      <c r="C885" s="37"/>
      <c r="D885" s="2" t="s">
        <v>7</v>
      </c>
      <c r="E885" s="9">
        <v>0.30042999999999997</v>
      </c>
      <c r="F885" s="12">
        <f t="shared" si="58"/>
        <v>909.7020399999999</v>
      </c>
      <c r="G885" s="12">
        <f t="shared" si="59"/>
        <v>1091.6424479999998</v>
      </c>
    </row>
    <row r="886" spans="1:7" ht="72" customHeight="1" thickBot="1" x14ac:dyDescent="0.35">
      <c r="A886" s="8">
        <v>19.399999999999999</v>
      </c>
      <c r="B886" s="36" t="s">
        <v>1349</v>
      </c>
      <c r="C886" s="37"/>
      <c r="D886" s="2" t="s">
        <v>7</v>
      </c>
      <c r="E886" s="9">
        <v>0.38673000000000002</v>
      </c>
      <c r="F886" s="12">
        <f t="shared" si="58"/>
        <v>1171.0184400000001</v>
      </c>
      <c r="G886" s="12">
        <f t="shared" si="59"/>
        <v>1405.2221280000001</v>
      </c>
    </row>
    <row r="887" spans="1:7" ht="18.649999999999999" customHeight="1" thickBot="1" x14ac:dyDescent="0.35">
      <c r="A887" s="8">
        <v>19.5</v>
      </c>
      <c r="B887" s="36" t="s">
        <v>1350</v>
      </c>
      <c r="C887" s="37"/>
      <c r="D887" s="2" t="s">
        <v>7</v>
      </c>
      <c r="E887" s="9">
        <v>0.38673000000000002</v>
      </c>
      <c r="F887" s="12">
        <f t="shared" si="58"/>
        <v>1171.0184400000001</v>
      </c>
      <c r="G887" s="12">
        <f t="shared" si="59"/>
        <v>1405.2221280000001</v>
      </c>
    </row>
    <row r="888" spans="1:7" ht="54" customHeight="1" thickBot="1" x14ac:dyDescent="0.35">
      <c r="A888" s="8">
        <v>19.600000000000001</v>
      </c>
      <c r="B888" s="36" t="s">
        <v>1351</v>
      </c>
      <c r="C888" s="37"/>
      <c r="D888" s="2" t="s">
        <v>7</v>
      </c>
      <c r="E888" s="9">
        <v>0.32308999999999999</v>
      </c>
      <c r="F888" s="12">
        <f t="shared" si="58"/>
        <v>978.31651999999997</v>
      </c>
      <c r="G888" s="12">
        <f t="shared" si="59"/>
        <v>1173.979824</v>
      </c>
    </row>
    <row r="889" spans="1:7" ht="18.649999999999999" customHeight="1" thickBot="1" x14ac:dyDescent="0.35">
      <c r="A889" s="8">
        <v>19.7</v>
      </c>
      <c r="B889" s="36" t="s">
        <v>1352</v>
      </c>
      <c r="C889" s="37"/>
      <c r="D889" s="2" t="s">
        <v>7</v>
      </c>
      <c r="E889" s="9">
        <v>4.7559999999999998E-2</v>
      </c>
      <c r="F889" s="12">
        <f t="shared" si="58"/>
        <v>144.01167999999998</v>
      </c>
      <c r="G889" s="12">
        <f t="shared" si="59"/>
        <v>172.81401599999998</v>
      </c>
    </row>
    <row r="890" spans="1:7" ht="18.649999999999999" customHeight="1" thickBot="1" x14ac:dyDescent="0.35">
      <c r="A890" s="8">
        <v>19.8</v>
      </c>
      <c r="B890" s="36" t="s">
        <v>1353</v>
      </c>
      <c r="C890" s="37"/>
      <c r="D890" s="2" t="s">
        <v>7</v>
      </c>
      <c r="E890" s="9">
        <v>0.31517000000000001</v>
      </c>
      <c r="F890" s="12">
        <f t="shared" si="58"/>
        <v>954.33476000000007</v>
      </c>
      <c r="G890" s="12">
        <f t="shared" si="59"/>
        <v>1145.201712</v>
      </c>
    </row>
    <row r="891" spans="1:7" ht="54" customHeight="1" thickBot="1" x14ac:dyDescent="0.35">
      <c r="A891" s="8">
        <v>19.899999999999999</v>
      </c>
      <c r="B891" s="36" t="s">
        <v>1354</v>
      </c>
      <c r="C891" s="37"/>
      <c r="D891" s="2" t="s">
        <v>7</v>
      </c>
      <c r="E891" s="9">
        <v>0.18883</v>
      </c>
      <c r="F891" s="12">
        <f t="shared" si="58"/>
        <v>571.77724000000001</v>
      </c>
      <c r="G891" s="12">
        <f t="shared" si="59"/>
        <v>686.13268800000003</v>
      </c>
    </row>
    <row r="892" spans="1:7" ht="18.649999999999999" customHeight="1" thickBot="1" x14ac:dyDescent="0.35">
      <c r="A892" s="8">
        <v>19.100000000000001</v>
      </c>
      <c r="B892" s="36" t="s">
        <v>1355</v>
      </c>
      <c r="C892" s="37"/>
      <c r="D892" s="2" t="s">
        <v>7</v>
      </c>
      <c r="E892" s="9">
        <v>0.19972999999999999</v>
      </c>
      <c r="F892" s="12">
        <f t="shared" si="58"/>
        <v>604.78243999999995</v>
      </c>
      <c r="G892" s="12">
        <f t="shared" si="59"/>
        <v>725.73892799999987</v>
      </c>
    </row>
    <row r="893" spans="1:7" ht="72" customHeight="1" thickBot="1" x14ac:dyDescent="0.35">
      <c r="A893" s="8">
        <v>19.11</v>
      </c>
      <c r="B893" s="36" t="s">
        <v>1356</v>
      </c>
      <c r="C893" s="37"/>
      <c r="D893" s="2" t="s">
        <v>7</v>
      </c>
      <c r="E893" s="9">
        <v>0.39811999999999997</v>
      </c>
      <c r="F893" s="12">
        <f t="shared" si="58"/>
        <v>1205.5073599999998</v>
      </c>
      <c r="G893" s="12">
        <f t="shared" si="59"/>
        <v>1446.6088319999997</v>
      </c>
    </row>
    <row r="894" spans="1:7" ht="18.649999999999999" customHeight="1" thickBot="1" x14ac:dyDescent="0.35">
      <c r="A894" s="8">
        <v>19.12</v>
      </c>
      <c r="B894" s="36" t="s">
        <v>1357</v>
      </c>
      <c r="C894" s="37"/>
      <c r="D894" s="2" t="s">
        <v>7</v>
      </c>
      <c r="E894" s="9">
        <v>0.12604000000000001</v>
      </c>
      <c r="F894" s="12">
        <f t="shared" si="58"/>
        <v>381.64912000000004</v>
      </c>
      <c r="G894" s="12">
        <f t="shared" si="59"/>
        <v>457.97894400000001</v>
      </c>
    </row>
    <row r="895" spans="1:7" ht="18.649999999999999" customHeight="1" thickBot="1" x14ac:dyDescent="0.35">
      <c r="A895" s="8">
        <v>19.13</v>
      </c>
      <c r="B895" s="36" t="s">
        <v>1358</v>
      </c>
      <c r="C895" s="37"/>
      <c r="D895" s="2" t="s">
        <v>7</v>
      </c>
      <c r="E895" s="9">
        <v>2.2280000000000001E-2</v>
      </c>
      <c r="F895" s="12">
        <f t="shared" si="58"/>
        <v>67.463840000000005</v>
      </c>
      <c r="G895" s="12">
        <f t="shared" si="59"/>
        <v>80.956608000000003</v>
      </c>
    </row>
    <row r="896" spans="1:7" ht="18.649999999999999" customHeight="1" thickBot="1" x14ac:dyDescent="0.35">
      <c r="A896" s="8">
        <v>19.14</v>
      </c>
      <c r="B896" s="36" t="s">
        <v>1359</v>
      </c>
      <c r="C896" s="37"/>
      <c r="D896" s="2" t="s">
        <v>7</v>
      </c>
      <c r="E896" s="9">
        <v>0.32411000000000001</v>
      </c>
      <c r="F896" s="12">
        <f t="shared" si="58"/>
        <v>981.40508</v>
      </c>
      <c r="G896" s="12">
        <f t="shared" si="59"/>
        <v>1177.6860959999999</v>
      </c>
    </row>
    <row r="897" spans="1:7" ht="18.649999999999999" customHeight="1" thickBot="1" x14ac:dyDescent="0.35">
      <c r="A897" s="8">
        <v>19.149999999999999</v>
      </c>
      <c r="B897" s="36" t="s">
        <v>1360</v>
      </c>
      <c r="C897" s="37"/>
      <c r="D897" s="2" t="s">
        <v>7</v>
      </c>
      <c r="E897" s="9">
        <v>0.15359</v>
      </c>
      <c r="F897" s="12">
        <f t="shared" si="58"/>
        <v>465.07051999999999</v>
      </c>
      <c r="G897" s="12">
        <f t="shared" si="59"/>
        <v>558.08462399999996</v>
      </c>
    </row>
    <row r="898" spans="1:7" ht="36" customHeight="1" thickBot="1" x14ac:dyDescent="0.35">
      <c r="A898" s="8">
        <v>19.16</v>
      </c>
      <c r="B898" s="36" t="s">
        <v>1361</v>
      </c>
      <c r="C898" s="37"/>
      <c r="D898" s="2" t="s">
        <v>7</v>
      </c>
      <c r="E898" s="9">
        <v>0.28033999999999998</v>
      </c>
      <c r="F898" s="12">
        <f t="shared" si="58"/>
        <v>848.86951999999997</v>
      </c>
      <c r="G898" s="12">
        <f t="shared" si="59"/>
        <v>1018.6434239999999</v>
      </c>
    </row>
    <row r="899" spans="1:7" ht="36" customHeight="1" thickBot="1" x14ac:dyDescent="0.35">
      <c r="A899" s="8">
        <v>19.170000000000002</v>
      </c>
      <c r="B899" s="36" t="s">
        <v>1362</v>
      </c>
      <c r="C899" s="37"/>
      <c r="D899" s="2" t="s">
        <v>7</v>
      </c>
      <c r="E899" s="9">
        <v>0.28033999999999998</v>
      </c>
      <c r="F899" s="12">
        <f t="shared" si="58"/>
        <v>848.86951999999997</v>
      </c>
      <c r="G899" s="12">
        <f t="shared" si="59"/>
        <v>1018.6434239999999</v>
      </c>
    </row>
    <row r="900" spans="1:7" ht="18.649999999999999" customHeight="1" thickBot="1" x14ac:dyDescent="0.35">
      <c r="A900" s="8">
        <v>19.18</v>
      </c>
      <c r="B900" s="36" t="s">
        <v>1363</v>
      </c>
      <c r="C900" s="37"/>
      <c r="D900" s="2" t="s">
        <v>7</v>
      </c>
      <c r="E900" s="9">
        <v>0.32504</v>
      </c>
      <c r="F900" s="12">
        <f t="shared" si="58"/>
        <v>984.22112000000004</v>
      </c>
      <c r="G900" s="12">
        <f t="shared" si="59"/>
        <v>1181.0653440000001</v>
      </c>
    </row>
    <row r="901" spans="1:7" ht="36" customHeight="1" thickBot="1" x14ac:dyDescent="0.35">
      <c r="A901" s="8">
        <v>19.190000000000001</v>
      </c>
      <c r="B901" s="36" t="s">
        <v>1364</v>
      </c>
      <c r="C901" s="37"/>
      <c r="D901" s="2" t="s">
        <v>7</v>
      </c>
      <c r="E901" s="9">
        <v>0.34301999999999999</v>
      </c>
      <c r="F901" s="12">
        <f t="shared" si="58"/>
        <v>1038.6645599999999</v>
      </c>
      <c r="G901" s="12">
        <f t="shared" si="59"/>
        <v>1246.3974719999999</v>
      </c>
    </row>
    <row r="902" spans="1:7" ht="36" customHeight="1" thickBot="1" x14ac:dyDescent="0.35">
      <c r="A902" s="8">
        <v>19.2</v>
      </c>
      <c r="B902" s="36" t="s">
        <v>1365</v>
      </c>
      <c r="C902" s="37"/>
      <c r="D902" s="2" t="s">
        <v>7</v>
      </c>
      <c r="E902" s="9">
        <v>0.30187999999999998</v>
      </c>
      <c r="F902" s="12">
        <f t="shared" si="58"/>
        <v>914.09263999999996</v>
      </c>
      <c r="G902" s="12">
        <f t="shared" si="59"/>
        <v>1096.9111679999999</v>
      </c>
    </row>
    <row r="903" spans="1:7" ht="54" customHeight="1" thickBot="1" x14ac:dyDescent="0.35">
      <c r="A903" s="8">
        <v>19.21</v>
      </c>
      <c r="B903" s="36" t="s">
        <v>1366</v>
      </c>
      <c r="C903" s="37"/>
      <c r="D903" s="2" t="s">
        <v>7</v>
      </c>
      <c r="E903" s="9">
        <v>0.37491999999999998</v>
      </c>
      <c r="F903" s="12">
        <f t="shared" si="58"/>
        <v>1135.25776</v>
      </c>
      <c r="G903" s="12">
        <f t="shared" si="59"/>
        <v>1362.3093119999999</v>
      </c>
    </row>
    <row r="904" spans="1:7" ht="54" customHeight="1" thickBot="1" x14ac:dyDescent="0.35">
      <c r="A904" s="8">
        <v>19.22</v>
      </c>
      <c r="B904" s="36" t="s">
        <v>1367</v>
      </c>
      <c r="C904" s="37"/>
      <c r="D904" s="2" t="s">
        <v>7</v>
      </c>
      <c r="E904" s="9">
        <v>0.43901000000000001</v>
      </c>
      <c r="F904" s="12">
        <f t="shared" si="58"/>
        <v>1329.3222800000001</v>
      </c>
      <c r="G904" s="12">
        <f t="shared" si="59"/>
        <v>1595.1867360000001</v>
      </c>
    </row>
    <row r="905" spans="1:7" ht="36" customHeight="1" thickBot="1" x14ac:dyDescent="0.35">
      <c r="A905" s="8">
        <v>19.23</v>
      </c>
      <c r="B905" s="36" t="s">
        <v>1368</v>
      </c>
      <c r="C905" s="37"/>
      <c r="D905" s="2" t="s">
        <v>7</v>
      </c>
      <c r="E905" s="9">
        <v>0.31763000000000002</v>
      </c>
      <c r="F905" s="12">
        <f t="shared" si="58"/>
        <v>961.7836400000001</v>
      </c>
      <c r="G905" s="12">
        <f t="shared" si="59"/>
        <v>1154.1403680000001</v>
      </c>
    </row>
    <row r="906" spans="1:7" ht="36" customHeight="1" thickBot="1" x14ac:dyDescent="0.35">
      <c r="A906" s="8">
        <v>19.239999999999998</v>
      </c>
      <c r="B906" s="36" t="s">
        <v>1369</v>
      </c>
      <c r="C906" s="37"/>
      <c r="D906" s="2" t="s">
        <v>7</v>
      </c>
      <c r="E906" s="9">
        <v>0.14674999999999999</v>
      </c>
      <c r="F906" s="12">
        <f t="shared" si="58"/>
        <v>444.35899999999998</v>
      </c>
      <c r="G906" s="12">
        <f t="shared" si="59"/>
        <v>533.23079999999993</v>
      </c>
    </row>
    <row r="907" spans="1:7" ht="18.350000000000001" thickBot="1" x14ac:dyDescent="0.35">
      <c r="A907" s="8">
        <v>19.25</v>
      </c>
      <c r="B907" s="36" t="s">
        <v>1370</v>
      </c>
      <c r="C907" s="37"/>
      <c r="D907" s="2" t="s">
        <v>7</v>
      </c>
      <c r="E907" s="9">
        <v>0.11531</v>
      </c>
      <c r="F907" s="12">
        <f t="shared" si="58"/>
        <v>349.15868</v>
      </c>
      <c r="G907" s="12">
        <f t="shared" si="59"/>
        <v>418.99041599999998</v>
      </c>
    </row>
    <row r="908" spans="1:7" ht="54" customHeight="1" thickBot="1" x14ac:dyDescent="0.35">
      <c r="A908" s="8">
        <v>19.260000000000002</v>
      </c>
      <c r="B908" s="36" t="s">
        <v>1371</v>
      </c>
      <c r="C908" s="37"/>
      <c r="D908" s="2" t="s">
        <v>7</v>
      </c>
      <c r="E908" s="9">
        <v>0.19253000000000001</v>
      </c>
      <c r="F908" s="12">
        <f t="shared" si="58"/>
        <v>582.98084000000006</v>
      </c>
      <c r="G908" s="12">
        <f t="shared" si="59"/>
        <v>699.57700800000009</v>
      </c>
    </row>
    <row r="909" spans="1:7" ht="18.350000000000001" thickBot="1" x14ac:dyDescent="0.35">
      <c r="A909" s="8">
        <v>19.27</v>
      </c>
      <c r="B909" s="36" t="s">
        <v>1372</v>
      </c>
      <c r="C909" s="37"/>
      <c r="D909" s="2" t="s">
        <v>7</v>
      </c>
      <c r="E909" s="9">
        <v>0.23132</v>
      </c>
      <c r="F909" s="12">
        <f t="shared" si="58"/>
        <v>700.43696</v>
      </c>
      <c r="G909" s="12">
        <f t="shared" si="59"/>
        <v>840.52435200000002</v>
      </c>
    </row>
    <row r="910" spans="1:7" ht="36" customHeight="1" thickBot="1" x14ac:dyDescent="0.35">
      <c r="A910" s="8">
        <v>19.28</v>
      </c>
      <c r="B910" s="36" t="s">
        <v>1373</v>
      </c>
      <c r="C910" s="37"/>
      <c r="D910" s="2" t="s">
        <v>7</v>
      </c>
      <c r="E910" s="9">
        <v>0.31312000000000001</v>
      </c>
      <c r="F910" s="12">
        <f t="shared" si="58"/>
        <v>948.12736000000007</v>
      </c>
      <c r="G910" s="12">
        <f t="shared" si="59"/>
        <v>1137.7528320000001</v>
      </c>
    </row>
    <row r="911" spans="1:7" ht="18.649999999999999" customHeight="1" thickBot="1" x14ac:dyDescent="0.35">
      <c r="A911" s="8">
        <v>19.29</v>
      </c>
      <c r="B911" s="36" t="s">
        <v>1374</v>
      </c>
      <c r="C911" s="37"/>
      <c r="D911" s="2" t="s">
        <v>7</v>
      </c>
      <c r="E911" s="9">
        <v>0.18357000000000001</v>
      </c>
      <c r="F911" s="12">
        <f t="shared" si="58"/>
        <v>555.84996000000001</v>
      </c>
      <c r="G911" s="12">
        <f t="shared" si="59"/>
        <v>667.01995199999999</v>
      </c>
    </row>
    <row r="912" spans="1:7" ht="36" customHeight="1" thickBot="1" x14ac:dyDescent="0.35">
      <c r="A912" s="8">
        <v>19.3</v>
      </c>
      <c r="B912" s="36" t="s">
        <v>1375</v>
      </c>
      <c r="C912" s="37"/>
      <c r="D912" s="2" t="s">
        <v>7</v>
      </c>
      <c r="E912" s="9">
        <v>0.10961</v>
      </c>
      <c r="F912" s="12">
        <f t="shared" si="58"/>
        <v>331.89907999999997</v>
      </c>
      <c r="G912" s="12">
        <f t="shared" si="59"/>
        <v>398.27889599999997</v>
      </c>
    </row>
    <row r="913" spans="1:7" ht="36" customHeight="1" thickBot="1" x14ac:dyDescent="0.35">
      <c r="A913" s="8">
        <v>19.309999999999999</v>
      </c>
      <c r="B913" s="36" t="s">
        <v>1376</v>
      </c>
      <c r="C913" s="37"/>
      <c r="D913" s="2" t="s">
        <v>7</v>
      </c>
      <c r="E913" s="9">
        <v>5.1229999999999998E-2</v>
      </c>
      <c r="F913" s="12">
        <f t="shared" si="58"/>
        <v>155.12443999999999</v>
      </c>
      <c r="G913" s="12">
        <f t="shared" si="59"/>
        <v>186.149328</v>
      </c>
    </row>
    <row r="914" spans="1:7" ht="36" customHeight="1" thickBot="1" x14ac:dyDescent="0.35">
      <c r="A914" s="8">
        <v>19.32</v>
      </c>
      <c r="B914" s="36" t="s">
        <v>1377</v>
      </c>
      <c r="C914" s="37"/>
      <c r="D914" s="2" t="s">
        <v>7</v>
      </c>
      <c r="E914" s="9">
        <v>0.11731</v>
      </c>
      <c r="F914" s="12">
        <f t="shared" si="58"/>
        <v>355.21467999999999</v>
      </c>
      <c r="G914" s="12">
        <f t="shared" si="59"/>
        <v>426.25761599999998</v>
      </c>
    </row>
    <row r="915" spans="1:7" ht="36" customHeight="1" thickBot="1" x14ac:dyDescent="0.35">
      <c r="A915" s="8">
        <v>19.329999999999998</v>
      </c>
      <c r="B915" s="36" t="s">
        <v>1378</v>
      </c>
      <c r="C915" s="37"/>
      <c r="D915" s="2" t="s">
        <v>7</v>
      </c>
      <c r="E915" s="9">
        <v>0.32102999999999998</v>
      </c>
      <c r="F915" s="12">
        <f t="shared" si="58"/>
        <v>972.0788399999999</v>
      </c>
      <c r="G915" s="12">
        <f t="shared" si="59"/>
        <v>1166.4946079999997</v>
      </c>
    </row>
    <row r="916" spans="1:7" ht="18.649999999999999" customHeight="1" thickBot="1" x14ac:dyDescent="0.35">
      <c r="A916" s="8">
        <v>19.34</v>
      </c>
      <c r="B916" s="36" t="s">
        <v>1379</v>
      </c>
      <c r="C916" s="37"/>
      <c r="D916" s="2" t="s">
        <v>7</v>
      </c>
      <c r="E916" s="9">
        <v>0.19853999999999999</v>
      </c>
      <c r="F916" s="12">
        <f t="shared" si="58"/>
        <v>601.17912000000001</v>
      </c>
      <c r="G916" s="12">
        <f t="shared" si="59"/>
        <v>721.41494399999999</v>
      </c>
    </row>
    <row r="917" spans="1:7" ht="90" customHeight="1" thickBot="1" x14ac:dyDescent="0.35">
      <c r="A917" s="8">
        <v>19.350000000000001</v>
      </c>
      <c r="B917" s="36" t="s">
        <v>1380</v>
      </c>
      <c r="C917" s="37"/>
      <c r="D917" s="2" t="s">
        <v>7</v>
      </c>
      <c r="E917" s="9">
        <v>0.10478</v>
      </c>
      <c r="F917" s="12">
        <f t="shared" si="58"/>
        <v>317.27384000000001</v>
      </c>
      <c r="G917" s="12">
        <f t="shared" si="59"/>
        <v>380.72860800000001</v>
      </c>
    </row>
    <row r="918" spans="1:7" ht="18.649999999999999" customHeight="1" thickBot="1" x14ac:dyDescent="0.35">
      <c r="A918" s="8">
        <v>19.36</v>
      </c>
      <c r="B918" s="36" t="s">
        <v>1381</v>
      </c>
      <c r="C918" s="37"/>
      <c r="D918" s="2" t="s">
        <v>7</v>
      </c>
      <c r="E918" s="9">
        <v>0.10478</v>
      </c>
      <c r="F918" s="12">
        <f t="shared" si="58"/>
        <v>317.27384000000001</v>
      </c>
      <c r="G918" s="12">
        <f t="shared" si="59"/>
        <v>380.72860800000001</v>
      </c>
    </row>
    <row r="919" spans="1:7" ht="18.649999999999999" customHeight="1" thickBot="1" x14ac:dyDescent="0.35">
      <c r="A919" s="8">
        <v>19.37</v>
      </c>
      <c r="B919" s="36" t="s">
        <v>1382</v>
      </c>
      <c r="C919" s="37"/>
      <c r="D919" s="2" t="s">
        <v>7</v>
      </c>
      <c r="E919" s="9">
        <v>0.10478</v>
      </c>
      <c r="F919" s="12">
        <f t="shared" si="58"/>
        <v>317.27384000000001</v>
      </c>
      <c r="G919" s="12">
        <f t="shared" si="59"/>
        <v>380.72860800000001</v>
      </c>
    </row>
    <row r="920" spans="1:7" ht="36" customHeight="1" thickBot="1" x14ac:dyDescent="0.35">
      <c r="A920" s="8">
        <v>19.38</v>
      </c>
      <c r="B920" s="36" t="s">
        <v>1383</v>
      </c>
      <c r="C920" s="37"/>
      <c r="D920" s="2" t="s">
        <v>7</v>
      </c>
      <c r="E920" s="9">
        <v>9.2170000000000002E-2</v>
      </c>
      <c r="F920" s="12">
        <f t="shared" si="58"/>
        <v>279.09075999999999</v>
      </c>
      <c r="G920" s="12">
        <f t="shared" si="59"/>
        <v>334.90891199999999</v>
      </c>
    </row>
    <row r="921" spans="1:7" ht="36" customHeight="1" thickBot="1" x14ac:dyDescent="0.35">
      <c r="A921" s="8">
        <v>19.39</v>
      </c>
      <c r="B921" s="36" t="s">
        <v>1384</v>
      </c>
      <c r="C921" s="37"/>
      <c r="D921" s="2" t="s">
        <v>7</v>
      </c>
      <c r="E921" s="9">
        <v>0.12827</v>
      </c>
      <c r="F921" s="12">
        <f t="shared" si="58"/>
        <v>388.40155999999996</v>
      </c>
      <c r="G921" s="12">
        <f t="shared" si="59"/>
        <v>466.08187199999992</v>
      </c>
    </row>
    <row r="922" spans="1:7" ht="36" customHeight="1" thickBot="1" x14ac:dyDescent="0.35">
      <c r="A922" s="8">
        <v>19.399999999999999</v>
      </c>
      <c r="B922" s="36" t="s">
        <v>1385</v>
      </c>
      <c r="C922" s="37"/>
      <c r="D922" s="2" t="s">
        <v>7</v>
      </c>
      <c r="E922" s="9">
        <v>0.18478</v>
      </c>
      <c r="F922" s="12">
        <f t="shared" si="58"/>
        <v>559.51383999999996</v>
      </c>
      <c r="G922" s="12">
        <f t="shared" si="59"/>
        <v>671.41660799999988</v>
      </c>
    </row>
    <row r="923" spans="1:7" ht="18.649999999999999" customHeight="1" thickBot="1" x14ac:dyDescent="0.35">
      <c r="A923" s="8">
        <v>19.41</v>
      </c>
      <c r="B923" s="36" t="s">
        <v>1386</v>
      </c>
      <c r="C923" s="37"/>
      <c r="D923" s="2" t="s">
        <v>7</v>
      </c>
      <c r="E923" s="9">
        <v>0.24102000000000001</v>
      </c>
      <c r="F923" s="12">
        <f t="shared" si="58"/>
        <v>729.80856000000006</v>
      </c>
      <c r="G923" s="12">
        <f t="shared" si="59"/>
        <v>875.77027200000009</v>
      </c>
    </row>
    <row r="924" spans="1:7" ht="180" customHeight="1" thickBot="1" x14ac:dyDescent="0.35">
      <c r="A924" s="8">
        <v>19.420000000000002</v>
      </c>
      <c r="B924" s="36" t="s">
        <v>1387</v>
      </c>
      <c r="C924" s="37"/>
      <c r="D924" s="2" t="s">
        <v>7</v>
      </c>
      <c r="E924" s="9">
        <v>0.28997000000000001</v>
      </c>
      <c r="F924" s="12">
        <f t="shared" si="58"/>
        <v>878.02916000000005</v>
      </c>
      <c r="G924" s="12">
        <f t="shared" si="59"/>
        <v>1053.634992</v>
      </c>
    </row>
    <row r="925" spans="1:7" ht="180" customHeight="1" thickBot="1" x14ac:dyDescent="0.35">
      <c r="A925" s="8">
        <v>19.43</v>
      </c>
      <c r="B925" s="36" t="s">
        <v>1388</v>
      </c>
      <c r="C925" s="37"/>
      <c r="D925" s="2" t="s">
        <v>7</v>
      </c>
      <c r="E925" s="9">
        <v>0.10715</v>
      </c>
      <c r="F925" s="12">
        <f t="shared" si="58"/>
        <v>324.4502</v>
      </c>
      <c r="G925" s="12">
        <f t="shared" si="59"/>
        <v>389.34023999999999</v>
      </c>
    </row>
    <row r="926" spans="1:7" ht="18.649999999999999" customHeight="1" thickBot="1" x14ac:dyDescent="0.35">
      <c r="A926" s="8">
        <v>19.440000000000001</v>
      </c>
      <c r="B926" s="36" t="s">
        <v>1389</v>
      </c>
      <c r="C926" s="37"/>
      <c r="D926" s="2" t="s">
        <v>7</v>
      </c>
      <c r="E926" s="9">
        <v>0.11738999999999999</v>
      </c>
      <c r="F926" s="12">
        <f t="shared" si="58"/>
        <v>355.45691999999997</v>
      </c>
      <c r="G926" s="12">
        <f t="shared" si="59"/>
        <v>426.54830399999997</v>
      </c>
    </row>
    <row r="927" spans="1:7" ht="18.649999999999999" customHeight="1" thickBot="1" x14ac:dyDescent="0.35">
      <c r="A927" s="8">
        <v>19.45</v>
      </c>
      <c r="B927" s="36" t="s">
        <v>1390</v>
      </c>
      <c r="C927" s="37"/>
      <c r="D927" s="2" t="s">
        <v>7</v>
      </c>
      <c r="E927" s="9">
        <v>0.52714000000000005</v>
      </c>
      <c r="F927" s="12">
        <f t="shared" si="58"/>
        <v>1596.1799200000003</v>
      </c>
      <c r="G927" s="12">
        <f t="shared" si="59"/>
        <v>1915.4159040000002</v>
      </c>
    </row>
    <row r="928" spans="1:7" ht="36" customHeight="1" thickBot="1" x14ac:dyDescent="0.35">
      <c r="A928" s="8">
        <v>19.46</v>
      </c>
      <c r="B928" s="36" t="s">
        <v>1391</v>
      </c>
      <c r="C928" s="37"/>
      <c r="D928" s="2" t="s">
        <v>7</v>
      </c>
      <c r="E928" s="9">
        <v>0.12296</v>
      </c>
      <c r="F928" s="12">
        <f t="shared" si="58"/>
        <v>372.32288</v>
      </c>
      <c r="G928" s="12">
        <f t="shared" si="59"/>
        <v>446.78745599999996</v>
      </c>
    </row>
    <row r="929" spans="1:7" ht="36" customHeight="1" thickBot="1" x14ac:dyDescent="0.35">
      <c r="A929" s="8">
        <v>19.47</v>
      </c>
      <c r="B929" s="36" t="s">
        <v>1392</v>
      </c>
      <c r="C929" s="37"/>
      <c r="D929" s="2" t="s">
        <v>7</v>
      </c>
      <c r="E929" s="9">
        <v>0.66869999999999996</v>
      </c>
      <c r="F929" s="12">
        <f t="shared" si="58"/>
        <v>2024.8235999999999</v>
      </c>
      <c r="G929" s="12">
        <f t="shared" si="59"/>
        <v>2429.7883199999997</v>
      </c>
    </row>
    <row r="930" spans="1:7" ht="36" customHeight="1" thickBot="1" x14ac:dyDescent="0.35">
      <c r="A930" s="8">
        <v>19.48</v>
      </c>
      <c r="B930" s="36" t="s">
        <v>1393</v>
      </c>
      <c r="C930" s="37"/>
      <c r="D930" s="2" t="s">
        <v>7</v>
      </c>
      <c r="E930" s="9">
        <v>0.80879999999999996</v>
      </c>
      <c r="F930" s="12">
        <f t="shared" si="58"/>
        <v>2449.0463999999997</v>
      </c>
      <c r="G930" s="12">
        <f t="shared" si="59"/>
        <v>2938.8556799999997</v>
      </c>
    </row>
    <row r="931" spans="1:7" ht="54" customHeight="1" thickBot="1" x14ac:dyDescent="0.35">
      <c r="A931" s="8">
        <v>19.489999999999998</v>
      </c>
      <c r="B931" s="36" t="s">
        <v>1394</v>
      </c>
      <c r="C931" s="37"/>
      <c r="D931" s="2" t="s">
        <v>6</v>
      </c>
      <c r="E931" s="9" t="s">
        <v>6</v>
      </c>
      <c r="F931" s="12" t="e">
        <f t="shared" si="58"/>
        <v>#VALUE!</v>
      </c>
      <c r="G931" s="12" t="e">
        <f t="shared" si="59"/>
        <v>#VALUE!</v>
      </c>
    </row>
    <row r="932" spans="1:7" ht="36" customHeight="1" thickBot="1" x14ac:dyDescent="0.35">
      <c r="A932" s="8" t="s">
        <v>1395</v>
      </c>
      <c r="B932" s="36" t="s">
        <v>1396</v>
      </c>
      <c r="C932" s="37"/>
      <c r="D932" s="2" t="s">
        <v>7</v>
      </c>
      <c r="E932" s="9">
        <v>0.36022999999999999</v>
      </c>
      <c r="F932" s="12">
        <f t="shared" si="58"/>
        <v>1090.7764400000001</v>
      </c>
      <c r="G932" s="12">
        <f t="shared" si="59"/>
        <v>1308.931728</v>
      </c>
    </row>
    <row r="933" spans="1:7" ht="144" customHeight="1" thickBot="1" x14ac:dyDescent="0.35">
      <c r="A933" s="8" t="s">
        <v>1397</v>
      </c>
      <c r="B933" s="36" t="s">
        <v>1398</v>
      </c>
      <c r="C933" s="37"/>
      <c r="D933" s="2" t="s">
        <v>7</v>
      </c>
      <c r="E933" s="9">
        <v>0.37358000000000002</v>
      </c>
      <c r="F933" s="12">
        <f t="shared" si="58"/>
        <v>1131.2002400000001</v>
      </c>
      <c r="G933" s="12">
        <f t="shared" si="59"/>
        <v>1357.440288</v>
      </c>
    </row>
    <row r="934" spans="1:7" ht="108" customHeight="1" thickBot="1" x14ac:dyDescent="0.35">
      <c r="A934" s="8" t="s">
        <v>1399</v>
      </c>
      <c r="B934" s="36" t="s">
        <v>1400</v>
      </c>
      <c r="C934" s="37"/>
      <c r="D934" s="2" t="s">
        <v>7</v>
      </c>
      <c r="E934" s="9">
        <v>0.38446999999999998</v>
      </c>
      <c r="F934" s="12">
        <f t="shared" si="58"/>
        <v>1164.17516</v>
      </c>
      <c r="G934" s="12">
        <f t="shared" si="59"/>
        <v>1397.010192</v>
      </c>
    </row>
    <row r="935" spans="1:7" ht="126" customHeight="1" thickBot="1" x14ac:dyDescent="0.35">
      <c r="A935" s="8" t="s">
        <v>1401</v>
      </c>
      <c r="B935" s="36" t="s">
        <v>1402</v>
      </c>
      <c r="C935" s="37"/>
      <c r="D935" s="2" t="s">
        <v>7</v>
      </c>
      <c r="E935" s="9">
        <v>0.39618999999999999</v>
      </c>
      <c r="F935" s="12">
        <f t="shared" si="58"/>
        <v>1199.6633199999999</v>
      </c>
      <c r="G935" s="12">
        <f t="shared" si="59"/>
        <v>1439.5959839999998</v>
      </c>
    </row>
    <row r="936" spans="1:7" ht="36" customHeight="1" thickBot="1" x14ac:dyDescent="0.35">
      <c r="A936" s="8" t="s">
        <v>1403</v>
      </c>
      <c r="B936" s="36" t="s">
        <v>1404</v>
      </c>
      <c r="C936" s="37"/>
      <c r="D936" s="2" t="s">
        <v>7</v>
      </c>
      <c r="E936" s="9">
        <v>0.41205000000000003</v>
      </c>
      <c r="F936" s="12">
        <f t="shared" si="58"/>
        <v>1247.6874</v>
      </c>
      <c r="G936" s="12">
        <f t="shared" si="59"/>
        <v>1497.22488</v>
      </c>
    </row>
    <row r="937" spans="1:7" ht="54" customHeight="1" thickBot="1" x14ac:dyDescent="0.35">
      <c r="A937" s="8">
        <v>19.5</v>
      </c>
      <c r="B937" s="36" t="s">
        <v>1405</v>
      </c>
      <c r="C937" s="37"/>
      <c r="D937" s="2" t="s">
        <v>7</v>
      </c>
      <c r="E937" s="9">
        <v>0.12876000000000001</v>
      </c>
      <c r="F937" s="12">
        <f t="shared" ref="F937:F1000" si="60">E937*3028</f>
        <v>389.88528000000002</v>
      </c>
      <c r="G937" s="12">
        <f t="shared" ref="G937:G1000" si="61">F937*1.2</f>
        <v>467.86233600000003</v>
      </c>
    </row>
    <row r="938" spans="1:7" ht="36" customHeight="1" thickBot="1" x14ac:dyDescent="0.35">
      <c r="A938" s="8">
        <v>19.510000000000002</v>
      </c>
      <c r="B938" s="36" t="s">
        <v>1406</v>
      </c>
      <c r="C938" s="37"/>
      <c r="D938" s="2" t="s">
        <v>7</v>
      </c>
      <c r="E938" s="9">
        <v>0.14859</v>
      </c>
      <c r="F938" s="12">
        <f t="shared" si="60"/>
        <v>449.93052</v>
      </c>
      <c r="G938" s="12" t="b">
        <f>F937=F938*1.2</f>
        <v>0</v>
      </c>
    </row>
    <row r="939" spans="1:7" ht="36" customHeight="1" thickBot="1" x14ac:dyDescent="0.35">
      <c r="A939" s="8">
        <v>19.52</v>
      </c>
      <c r="B939" s="36" t="s">
        <v>1407</v>
      </c>
      <c r="C939" s="37"/>
      <c r="D939" s="2" t="s">
        <v>7</v>
      </c>
      <c r="E939" s="9">
        <v>0.10074</v>
      </c>
      <c r="F939" s="12">
        <f t="shared" si="60"/>
        <v>305.04071999999996</v>
      </c>
      <c r="G939" s="12">
        <f t="shared" si="61"/>
        <v>366.04886399999992</v>
      </c>
    </row>
    <row r="940" spans="1:7" ht="36" customHeight="1" thickBot="1" x14ac:dyDescent="0.35">
      <c r="A940" s="8">
        <v>19.53</v>
      </c>
      <c r="B940" s="36" t="s">
        <v>1408</v>
      </c>
      <c r="C940" s="37"/>
      <c r="D940" s="2" t="s">
        <v>7</v>
      </c>
      <c r="E940" s="9">
        <v>0.17587</v>
      </c>
      <c r="F940" s="12">
        <f t="shared" si="60"/>
        <v>532.53435999999999</v>
      </c>
      <c r="G940" s="12">
        <f t="shared" si="61"/>
        <v>639.04123199999992</v>
      </c>
    </row>
    <row r="941" spans="1:7" ht="216" customHeight="1" thickBot="1" x14ac:dyDescent="0.35">
      <c r="A941" s="8">
        <v>19.54</v>
      </c>
      <c r="B941" s="36" t="s">
        <v>1409</v>
      </c>
      <c r="C941" s="37"/>
      <c r="D941" s="2" t="s">
        <v>7</v>
      </c>
      <c r="E941" s="9">
        <v>8.4949999999999998E-2</v>
      </c>
      <c r="F941" s="12">
        <f t="shared" si="60"/>
        <v>257.22859999999997</v>
      </c>
      <c r="G941" s="12">
        <f t="shared" si="61"/>
        <v>308.67431999999997</v>
      </c>
    </row>
    <row r="942" spans="1:7" ht="126" customHeight="1" thickBot="1" x14ac:dyDescent="0.35">
      <c r="A942" s="8">
        <v>19.55</v>
      </c>
      <c r="B942" s="36" t="s">
        <v>1410</v>
      </c>
      <c r="C942" s="37"/>
      <c r="D942" s="2" t="s">
        <v>7</v>
      </c>
      <c r="E942" s="9">
        <v>9.214E-2</v>
      </c>
      <c r="F942" s="12">
        <f t="shared" si="60"/>
        <v>278.99991999999997</v>
      </c>
      <c r="G942" s="12">
        <f t="shared" si="61"/>
        <v>334.79990399999997</v>
      </c>
    </row>
    <row r="943" spans="1:7" ht="108" customHeight="1" thickBot="1" x14ac:dyDescent="0.35">
      <c r="A943" s="8">
        <v>19.559999999999999</v>
      </c>
      <c r="B943" s="36" t="s">
        <v>1411</v>
      </c>
      <c r="C943" s="37"/>
      <c r="D943" s="2" t="s">
        <v>7</v>
      </c>
      <c r="E943" s="9">
        <v>9.214E-2</v>
      </c>
      <c r="F943" s="12">
        <f t="shared" si="60"/>
        <v>278.99991999999997</v>
      </c>
      <c r="G943" s="12">
        <f t="shared" si="61"/>
        <v>334.79990399999997</v>
      </c>
    </row>
    <row r="944" spans="1:7" ht="144" customHeight="1" thickBot="1" x14ac:dyDescent="0.35">
      <c r="A944" s="8">
        <v>19.57</v>
      </c>
      <c r="B944" s="36" t="s">
        <v>1412</v>
      </c>
      <c r="C944" s="37"/>
      <c r="D944" s="2" t="s">
        <v>7</v>
      </c>
      <c r="E944" s="9">
        <v>0.22409000000000001</v>
      </c>
      <c r="F944" s="12">
        <f t="shared" si="60"/>
        <v>678.54452000000003</v>
      </c>
      <c r="G944" s="12">
        <f t="shared" si="61"/>
        <v>814.253424</v>
      </c>
    </row>
    <row r="945" spans="1:7" ht="108" customHeight="1" thickBot="1" x14ac:dyDescent="0.35">
      <c r="A945" s="8">
        <v>19.579999999999998</v>
      </c>
      <c r="B945" s="36" t="s">
        <v>1413</v>
      </c>
      <c r="C945" s="37"/>
      <c r="D945" s="2" t="s">
        <v>6</v>
      </c>
      <c r="E945" s="9" t="s">
        <v>6</v>
      </c>
      <c r="F945" s="12" t="e">
        <f t="shared" si="60"/>
        <v>#VALUE!</v>
      </c>
      <c r="G945" s="12" t="e">
        <f t="shared" si="61"/>
        <v>#VALUE!</v>
      </c>
    </row>
    <row r="946" spans="1:7" ht="216" customHeight="1" thickBot="1" x14ac:dyDescent="0.35">
      <c r="A946" s="8" t="s">
        <v>1414</v>
      </c>
      <c r="B946" s="36" t="s">
        <v>1415</v>
      </c>
      <c r="C946" s="37"/>
      <c r="D946" s="2" t="s">
        <v>7</v>
      </c>
      <c r="E946" s="9">
        <v>5.4829999999999997E-2</v>
      </c>
      <c r="F946" s="12">
        <f t="shared" si="60"/>
        <v>166.02524</v>
      </c>
      <c r="G946" s="12">
        <f t="shared" si="61"/>
        <v>199.230288</v>
      </c>
    </row>
    <row r="947" spans="1:7" ht="216" customHeight="1" thickBot="1" x14ac:dyDescent="0.35">
      <c r="A947" s="8" t="s">
        <v>1416</v>
      </c>
      <c r="B947" s="36" t="s">
        <v>1417</v>
      </c>
      <c r="C947" s="37"/>
      <c r="D947" s="2" t="s">
        <v>7</v>
      </c>
      <c r="E947" s="9">
        <v>0.10324</v>
      </c>
      <c r="F947" s="12">
        <f t="shared" si="60"/>
        <v>312.61072000000001</v>
      </c>
      <c r="G947" s="12">
        <f t="shared" si="61"/>
        <v>375.13286399999998</v>
      </c>
    </row>
    <row r="948" spans="1:7" ht="54" customHeight="1" thickBot="1" x14ac:dyDescent="0.35">
      <c r="A948" s="8" t="s">
        <v>1418</v>
      </c>
      <c r="B948" s="36" t="s">
        <v>1419</v>
      </c>
      <c r="C948" s="37"/>
      <c r="D948" s="2" t="s">
        <v>7</v>
      </c>
      <c r="E948" s="9">
        <v>6.5320000000000003E-2</v>
      </c>
      <c r="F948" s="12">
        <f t="shared" si="60"/>
        <v>197.78896</v>
      </c>
      <c r="G948" s="12">
        <f t="shared" si="61"/>
        <v>237.34675199999998</v>
      </c>
    </row>
    <row r="949" spans="1:7" ht="144" customHeight="1" thickBot="1" x14ac:dyDescent="0.35">
      <c r="A949" s="8" t="s">
        <v>1420</v>
      </c>
      <c r="B949" s="36" t="s">
        <v>1421</v>
      </c>
      <c r="C949" s="37"/>
      <c r="D949" s="2" t="s">
        <v>7</v>
      </c>
      <c r="E949" s="9">
        <v>0.29117999999999999</v>
      </c>
      <c r="F949" s="12">
        <f t="shared" si="60"/>
        <v>881.69304</v>
      </c>
      <c r="G949" s="12">
        <f t="shared" si="61"/>
        <v>1058.0316479999999</v>
      </c>
    </row>
    <row r="950" spans="1:7" ht="36" customHeight="1" thickBot="1" x14ac:dyDescent="0.35">
      <c r="A950" s="8" t="s">
        <v>1422</v>
      </c>
      <c r="B950" s="36" t="s">
        <v>1423</v>
      </c>
      <c r="C950" s="37"/>
      <c r="D950" s="2" t="s">
        <v>7</v>
      </c>
      <c r="E950" s="9">
        <v>0.43171999999999999</v>
      </c>
      <c r="F950" s="12">
        <f t="shared" si="60"/>
        <v>1307.2481599999999</v>
      </c>
      <c r="G950" s="12">
        <f t="shared" si="61"/>
        <v>1568.6977919999997</v>
      </c>
    </row>
    <row r="951" spans="1:7" ht="18.649999999999999" customHeight="1" thickBot="1" x14ac:dyDescent="0.35">
      <c r="A951" s="8" t="s">
        <v>1424</v>
      </c>
      <c r="B951" s="36" t="s">
        <v>1425</v>
      </c>
      <c r="C951" s="37"/>
      <c r="D951" s="2" t="s">
        <v>7</v>
      </c>
      <c r="E951" s="9">
        <v>0.54879999999999995</v>
      </c>
      <c r="F951" s="12">
        <f t="shared" si="60"/>
        <v>1661.7664</v>
      </c>
      <c r="G951" s="12">
        <f t="shared" si="61"/>
        <v>1994.1196799999998</v>
      </c>
    </row>
    <row r="952" spans="1:7" ht="36" customHeight="1" thickBot="1" x14ac:dyDescent="0.35">
      <c r="A952" s="8" t="s">
        <v>1426</v>
      </c>
      <c r="B952" s="36" t="s">
        <v>1427</v>
      </c>
      <c r="C952" s="37"/>
      <c r="D952" s="2" t="s">
        <v>7</v>
      </c>
      <c r="E952" s="9">
        <v>0.80972</v>
      </c>
      <c r="F952" s="12">
        <f t="shared" si="60"/>
        <v>2451.8321599999999</v>
      </c>
      <c r="G952" s="12">
        <f t="shared" si="61"/>
        <v>2942.1985919999997</v>
      </c>
    </row>
    <row r="953" spans="1:7" ht="36" customHeight="1" thickBot="1" x14ac:dyDescent="0.35">
      <c r="A953" s="8" t="s">
        <v>1428</v>
      </c>
      <c r="B953" s="36" t="s">
        <v>1429</v>
      </c>
      <c r="C953" s="37"/>
      <c r="D953" s="2" t="s">
        <v>7</v>
      </c>
      <c r="E953" s="9">
        <v>1.07063</v>
      </c>
      <c r="F953" s="12">
        <f t="shared" si="60"/>
        <v>3241.8676399999999</v>
      </c>
      <c r="G953" s="12">
        <f t="shared" si="61"/>
        <v>3890.2411679999996</v>
      </c>
    </row>
    <row r="954" spans="1:7" ht="36" customHeight="1" thickBot="1" x14ac:dyDescent="0.35">
      <c r="A954" s="8" t="s">
        <v>1430</v>
      </c>
      <c r="B954" s="36" t="s">
        <v>1431</v>
      </c>
      <c r="C954" s="37"/>
      <c r="D954" s="2" t="s">
        <v>7</v>
      </c>
      <c r="E954" s="9">
        <v>1.5924700000000001</v>
      </c>
      <c r="F954" s="12">
        <f t="shared" si="60"/>
        <v>4821.9991600000003</v>
      </c>
      <c r="G954" s="12">
        <f t="shared" si="61"/>
        <v>5786.3989920000004</v>
      </c>
    </row>
    <row r="955" spans="1:7" ht="54" customHeight="1" thickBot="1" x14ac:dyDescent="0.35">
      <c r="A955" s="8">
        <v>19.59</v>
      </c>
      <c r="B955" s="36" t="s">
        <v>1432</v>
      </c>
      <c r="C955" s="37"/>
      <c r="D955" s="2" t="s">
        <v>6</v>
      </c>
      <c r="E955" s="9" t="s">
        <v>6</v>
      </c>
      <c r="F955" s="12" t="e">
        <f t="shared" si="60"/>
        <v>#VALUE!</v>
      </c>
      <c r="G955" s="12" t="e">
        <f t="shared" si="61"/>
        <v>#VALUE!</v>
      </c>
    </row>
    <row r="956" spans="1:7" ht="36" customHeight="1" thickBot="1" x14ac:dyDescent="0.35">
      <c r="A956" s="8" t="s">
        <v>1433</v>
      </c>
      <c r="B956" s="36" t="s">
        <v>213</v>
      </c>
      <c r="C956" s="37"/>
      <c r="D956" s="2" t="s">
        <v>7</v>
      </c>
      <c r="E956" s="9">
        <v>4.5710000000000001E-2</v>
      </c>
      <c r="F956" s="12">
        <f t="shared" si="60"/>
        <v>138.40988000000002</v>
      </c>
      <c r="G956" s="12">
        <f t="shared" si="61"/>
        <v>166.09185600000001</v>
      </c>
    </row>
    <row r="957" spans="1:7" ht="36" customHeight="1" thickBot="1" x14ac:dyDescent="0.35">
      <c r="A957" s="8" t="s">
        <v>1434</v>
      </c>
      <c r="B957" s="36" t="s">
        <v>279</v>
      </c>
      <c r="C957" s="37"/>
      <c r="D957" s="2" t="s">
        <v>7</v>
      </c>
      <c r="E957" s="9">
        <v>0.18515999999999999</v>
      </c>
      <c r="F957" s="12">
        <f t="shared" si="60"/>
        <v>560.66448000000003</v>
      </c>
      <c r="G957" s="12">
        <f t="shared" si="61"/>
        <v>672.79737599999999</v>
      </c>
    </row>
    <row r="958" spans="1:7" ht="36" customHeight="1" thickBot="1" x14ac:dyDescent="0.35">
      <c r="A958" s="8" t="s">
        <v>1435</v>
      </c>
      <c r="B958" s="36" t="s">
        <v>1436</v>
      </c>
      <c r="C958" s="37"/>
      <c r="D958" s="2" t="s">
        <v>7</v>
      </c>
      <c r="E958" s="9">
        <v>0.25566</v>
      </c>
      <c r="F958" s="12">
        <f t="shared" si="60"/>
        <v>774.13847999999996</v>
      </c>
      <c r="G958" s="12">
        <f t="shared" si="61"/>
        <v>928.9661759999999</v>
      </c>
    </row>
    <row r="959" spans="1:7" ht="198" customHeight="1" thickBot="1" x14ac:dyDescent="0.35">
      <c r="A959" s="8" t="s">
        <v>1437</v>
      </c>
      <c r="B959" s="36" t="s">
        <v>1438</v>
      </c>
      <c r="C959" s="37"/>
      <c r="D959" s="2" t="s">
        <v>7</v>
      </c>
      <c r="E959" s="9">
        <v>0.33978999999999998</v>
      </c>
      <c r="F959" s="12">
        <f t="shared" si="60"/>
        <v>1028.8841199999999</v>
      </c>
      <c r="G959" s="12">
        <f t="shared" si="61"/>
        <v>1234.660944</v>
      </c>
    </row>
    <row r="960" spans="1:7" ht="18.649999999999999" customHeight="1" thickBot="1" x14ac:dyDescent="0.35">
      <c r="A960" s="8" t="s">
        <v>1439</v>
      </c>
      <c r="B960" s="36" t="s">
        <v>1440</v>
      </c>
      <c r="C960" s="37"/>
      <c r="D960" s="2" t="s">
        <v>7</v>
      </c>
      <c r="E960" s="9">
        <v>0.40878999999999999</v>
      </c>
      <c r="F960" s="12">
        <f t="shared" si="60"/>
        <v>1237.81612</v>
      </c>
      <c r="G960" s="12">
        <f t="shared" si="61"/>
        <v>1485.3793439999999</v>
      </c>
    </row>
    <row r="961" spans="1:7" ht="18.649999999999999" customHeight="1" thickBot="1" x14ac:dyDescent="0.35">
      <c r="A961" s="8" t="s">
        <v>1441</v>
      </c>
      <c r="B961" s="36" t="s">
        <v>1442</v>
      </c>
      <c r="C961" s="37"/>
      <c r="D961" s="2" t="s">
        <v>7</v>
      </c>
      <c r="E961" s="9">
        <v>0.47014</v>
      </c>
      <c r="F961" s="12">
        <f t="shared" si="60"/>
        <v>1423.58392</v>
      </c>
      <c r="G961" s="12">
        <f t="shared" si="61"/>
        <v>1708.300704</v>
      </c>
    </row>
    <row r="962" spans="1:7" ht="36" customHeight="1" thickBot="1" x14ac:dyDescent="0.35">
      <c r="A962" s="8" t="s">
        <v>1443</v>
      </c>
      <c r="B962" s="36" t="s">
        <v>280</v>
      </c>
      <c r="C962" s="37"/>
      <c r="D962" s="2" t="s">
        <v>7</v>
      </c>
      <c r="E962" s="9">
        <v>0.57164000000000004</v>
      </c>
      <c r="F962" s="12">
        <f t="shared" si="60"/>
        <v>1730.9259200000001</v>
      </c>
      <c r="G962" s="12">
        <f t="shared" si="61"/>
        <v>2077.1111040000001</v>
      </c>
    </row>
    <row r="963" spans="1:7" ht="36" customHeight="1" thickBot="1" x14ac:dyDescent="0.35">
      <c r="A963" s="8" t="s">
        <v>1444</v>
      </c>
      <c r="B963" s="36" t="s">
        <v>1445</v>
      </c>
      <c r="C963" s="37"/>
      <c r="D963" s="2" t="s">
        <v>7</v>
      </c>
      <c r="E963" s="9">
        <v>0.78785000000000005</v>
      </c>
      <c r="F963" s="12">
        <f t="shared" si="60"/>
        <v>2385.6098000000002</v>
      </c>
      <c r="G963" s="12">
        <f t="shared" si="61"/>
        <v>2862.7317600000001</v>
      </c>
    </row>
    <row r="964" spans="1:7" ht="54" customHeight="1" thickBot="1" x14ac:dyDescent="0.35">
      <c r="A964" s="8">
        <v>19.600000000000001</v>
      </c>
      <c r="B964" s="36" t="s">
        <v>1446</v>
      </c>
      <c r="C964" s="37"/>
      <c r="D964" s="2" t="s">
        <v>6</v>
      </c>
      <c r="E964" s="9" t="s">
        <v>6</v>
      </c>
      <c r="F964" s="12" t="e">
        <f t="shared" si="60"/>
        <v>#VALUE!</v>
      </c>
      <c r="G964" s="12" t="e">
        <f t="shared" si="61"/>
        <v>#VALUE!</v>
      </c>
    </row>
    <row r="965" spans="1:7" ht="36" customHeight="1" thickBot="1" x14ac:dyDescent="0.35">
      <c r="A965" s="8" t="s">
        <v>1447</v>
      </c>
      <c r="B965" s="36" t="s">
        <v>213</v>
      </c>
      <c r="C965" s="37"/>
      <c r="D965" s="2" t="s">
        <v>7</v>
      </c>
      <c r="E965" s="9">
        <v>4.5710000000000001E-2</v>
      </c>
      <c r="F965" s="12">
        <f t="shared" si="60"/>
        <v>138.40988000000002</v>
      </c>
      <c r="G965" s="12">
        <f t="shared" si="61"/>
        <v>166.09185600000001</v>
      </c>
    </row>
    <row r="966" spans="1:7" ht="18.649999999999999" customHeight="1" thickBot="1" x14ac:dyDescent="0.35">
      <c r="A966" s="8" t="s">
        <v>1448</v>
      </c>
      <c r="B966" s="36" t="s">
        <v>279</v>
      </c>
      <c r="C966" s="37"/>
      <c r="D966" s="2" t="s">
        <v>7</v>
      </c>
      <c r="E966" s="9">
        <v>0.18529000000000001</v>
      </c>
      <c r="F966" s="12">
        <f t="shared" si="60"/>
        <v>561.05812000000003</v>
      </c>
      <c r="G966" s="12">
        <f t="shared" si="61"/>
        <v>673.26974400000006</v>
      </c>
    </row>
    <row r="967" spans="1:7" ht="36" customHeight="1" thickBot="1" x14ac:dyDescent="0.35">
      <c r="A967" s="8" t="s">
        <v>1449</v>
      </c>
      <c r="B967" s="36" t="s">
        <v>1436</v>
      </c>
      <c r="C967" s="37"/>
      <c r="D967" s="2" t="s">
        <v>7</v>
      </c>
      <c r="E967" s="9">
        <v>0.25566</v>
      </c>
      <c r="F967" s="12">
        <f t="shared" si="60"/>
        <v>774.13847999999996</v>
      </c>
      <c r="G967" s="12">
        <f t="shared" si="61"/>
        <v>928.9661759999999</v>
      </c>
    </row>
    <row r="968" spans="1:7" ht="180" customHeight="1" thickBot="1" x14ac:dyDescent="0.35">
      <c r="A968" s="8" t="s">
        <v>1450</v>
      </c>
      <c r="B968" s="36" t="s">
        <v>1438</v>
      </c>
      <c r="C968" s="37"/>
      <c r="D968" s="2" t="s">
        <v>7</v>
      </c>
      <c r="E968" s="9">
        <v>0.33978999999999998</v>
      </c>
      <c r="F968" s="12">
        <f t="shared" si="60"/>
        <v>1028.8841199999999</v>
      </c>
      <c r="G968" s="12">
        <f t="shared" si="61"/>
        <v>1234.660944</v>
      </c>
    </row>
    <row r="969" spans="1:7" ht="18.649999999999999" customHeight="1" thickBot="1" x14ac:dyDescent="0.35">
      <c r="A969" s="8" t="s">
        <v>1451</v>
      </c>
      <c r="B969" s="36" t="s">
        <v>1440</v>
      </c>
      <c r="C969" s="37"/>
      <c r="D969" s="2" t="s">
        <v>7</v>
      </c>
      <c r="E969" s="9">
        <v>0.40878999999999999</v>
      </c>
      <c r="F969" s="12">
        <f t="shared" si="60"/>
        <v>1237.81612</v>
      </c>
      <c r="G969" s="12">
        <f t="shared" si="61"/>
        <v>1485.3793439999999</v>
      </c>
    </row>
    <row r="970" spans="1:7" ht="18.649999999999999" customHeight="1" thickBot="1" x14ac:dyDescent="0.35">
      <c r="A970" s="8" t="s">
        <v>1452</v>
      </c>
      <c r="B970" s="36" t="s">
        <v>1442</v>
      </c>
      <c r="C970" s="37"/>
      <c r="D970" s="2" t="s">
        <v>7</v>
      </c>
      <c r="E970" s="9">
        <v>0.47014</v>
      </c>
      <c r="F970" s="12">
        <f t="shared" si="60"/>
        <v>1423.58392</v>
      </c>
      <c r="G970" s="12">
        <f t="shared" si="61"/>
        <v>1708.300704</v>
      </c>
    </row>
    <row r="971" spans="1:7" ht="36" customHeight="1" thickBot="1" x14ac:dyDescent="0.35">
      <c r="A971" s="8" t="s">
        <v>1453</v>
      </c>
      <c r="B971" s="36" t="s">
        <v>280</v>
      </c>
      <c r="C971" s="37"/>
      <c r="D971" s="2" t="s">
        <v>7</v>
      </c>
      <c r="E971" s="9">
        <v>0.57164000000000004</v>
      </c>
      <c r="F971" s="12">
        <f t="shared" si="60"/>
        <v>1730.9259200000001</v>
      </c>
      <c r="G971" s="12">
        <f t="shared" si="61"/>
        <v>2077.1111040000001</v>
      </c>
    </row>
    <row r="972" spans="1:7" ht="36" customHeight="1" thickBot="1" x14ac:dyDescent="0.35">
      <c r="A972" s="8" t="s">
        <v>1454</v>
      </c>
      <c r="B972" s="36" t="s">
        <v>1445</v>
      </c>
      <c r="C972" s="37"/>
      <c r="D972" s="2" t="s">
        <v>7</v>
      </c>
      <c r="E972" s="9">
        <v>0.78785000000000005</v>
      </c>
      <c r="F972" s="12">
        <f t="shared" si="60"/>
        <v>2385.6098000000002</v>
      </c>
      <c r="G972" s="12">
        <f t="shared" si="61"/>
        <v>2862.7317600000001</v>
      </c>
    </row>
    <row r="973" spans="1:7" ht="36" customHeight="1" thickBot="1" x14ac:dyDescent="0.35">
      <c r="A973" s="8">
        <v>19.61</v>
      </c>
      <c r="B973" s="36" t="s">
        <v>1455</v>
      </c>
      <c r="C973" s="37"/>
      <c r="D973" s="2" t="s">
        <v>6</v>
      </c>
      <c r="E973" s="9" t="s">
        <v>6</v>
      </c>
      <c r="F973" s="12" t="e">
        <f t="shared" si="60"/>
        <v>#VALUE!</v>
      </c>
      <c r="G973" s="12" t="e">
        <f t="shared" si="61"/>
        <v>#VALUE!</v>
      </c>
    </row>
    <row r="974" spans="1:7" ht="36" customHeight="1" thickBot="1" x14ac:dyDescent="0.35">
      <c r="A974" s="8" t="s">
        <v>1456</v>
      </c>
      <c r="B974" s="36" t="s">
        <v>213</v>
      </c>
      <c r="C974" s="37"/>
      <c r="D974" s="2" t="s">
        <v>7</v>
      </c>
      <c r="E974" s="9">
        <v>0.19219</v>
      </c>
      <c r="F974" s="12">
        <f t="shared" si="60"/>
        <v>581.95132000000001</v>
      </c>
      <c r="G974" s="12">
        <f t="shared" si="61"/>
        <v>698.34158400000001</v>
      </c>
    </row>
    <row r="975" spans="1:7" ht="18.649999999999999" customHeight="1" thickBot="1" x14ac:dyDescent="0.35">
      <c r="A975" s="8" t="s">
        <v>1457</v>
      </c>
      <c r="B975" s="36" t="s">
        <v>279</v>
      </c>
      <c r="C975" s="37"/>
      <c r="D975" s="2" t="s">
        <v>7</v>
      </c>
      <c r="E975" s="9">
        <v>0.33156999999999998</v>
      </c>
      <c r="F975" s="12">
        <f t="shared" si="60"/>
        <v>1003.9939599999999</v>
      </c>
      <c r="G975" s="12">
        <f t="shared" si="61"/>
        <v>1204.7927519999998</v>
      </c>
    </row>
    <row r="976" spans="1:7" ht="36" customHeight="1" thickBot="1" x14ac:dyDescent="0.35">
      <c r="A976" s="8" t="s">
        <v>1458</v>
      </c>
      <c r="B976" s="36" t="s">
        <v>1436</v>
      </c>
      <c r="C976" s="37"/>
      <c r="D976" s="2" t="s">
        <v>7</v>
      </c>
      <c r="E976" s="9">
        <v>0.35553000000000001</v>
      </c>
      <c r="F976" s="12">
        <f t="shared" si="60"/>
        <v>1076.54484</v>
      </c>
      <c r="G976" s="12">
        <f t="shared" si="61"/>
        <v>1291.8538080000001</v>
      </c>
    </row>
    <row r="977" spans="1:7" ht="180" customHeight="1" thickBot="1" x14ac:dyDescent="0.35">
      <c r="A977" s="8" t="s">
        <v>1459</v>
      </c>
      <c r="B977" s="36" t="s">
        <v>1438</v>
      </c>
      <c r="C977" s="37"/>
      <c r="D977" s="2" t="s">
        <v>7</v>
      </c>
      <c r="E977" s="9">
        <v>0.40762999999999999</v>
      </c>
      <c r="F977" s="12">
        <f t="shared" si="60"/>
        <v>1234.3036400000001</v>
      </c>
      <c r="G977" s="12">
        <f t="shared" si="61"/>
        <v>1481.164368</v>
      </c>
    </row>
    <row r="978" spans="1:7" ht="18.649999999999999" customHeight="1" thickBot="1" x14ac:dyDescent="0.35">
      <c r="A978" s="8" t="s">
        <v>1460</v>
      </c>
      <c r="B978" s="36" t="s">
        <v>1442</v>
      </c>
      <c r="C978" s="37"/>
      <c r="D978" s="2" t="s">
        <v>7</v>
      </c>
      <c r="E978" s="9">
        <v>0.53095999999999999</v>
      </c>
      <c r="F978" s="12">
        <f t="shared" si="60"/>
        <v>1607.7468799999999</v>
      </c>
      <c r="G978" s="12">
        <f t="shared" si="61"/>
        <v>1929.2962559999999</v>
      </c>
    </row>
    <row r="979" spans="1:7" ht="18.649999999999999" customHeight="1" thickBot="1" x14ac:dyDescent="0.35">
      <c r="A979" s="8" t="s">
        <v>1461</v>
      </c>
      <c r="B979" s="36" t="s">
        <v>280</v>
      </c>
      <c r="C979" s="37"/>
      <c r="D979" s="2" t="s">
        <v>7</v>
      </c>
      <c r="E979" s="9">
        <v>0.64317999999999997</v>
      </c>
      <c r="F979" s="12">
        <f t="shared" si="60"/>
        <v>1947.5490399999999</v>
      </c>
      <c r="G979" s="12">
        <f t="shared" si="61"/>
        <v>2337.0588479999997</v>
      </c>
    </row>
    <row r="980" spans="1:7" ht="36" customHeight="1" thickBot="1" x14ac:dyDescent="0.35">
      <c r="A980" s="8" t="s">
        <v>1462</v>
      </c>
      <c r="B980" s="36" t="s">
        <v>1445</v>
      </c>
      <c r="C980" s="37"/>
      <c r="D980" s="2" t="s">
        <v>7</v>
      </c>
      <c r="E980" s="9">
        <v>0.87873000000000001</v>
      </c>
      <c r="F980" s="12">
        <f t="shared" si="60"/>
        <v>2660.7944400000001</v>
      </c>
      <c r="G980" s="12">
        <f t="shared" si="61"/>
        <v>3192.9533280000001</v>
      </c>
    </row>
    <row r="981" spans="1:7" ht="54" customHeight="1" thickBot="1" x14ac:dyDescent="0.35">
      <c r="A981" s="8">
        <v>19.62</v>
      </c>
      <c r="B981" s="36" t="s">
        <v>1463</v>
      </c>
      <c r="C981" s="37"/>
      <c r="D981" s="2" t="s">
        <v>6</v>
      </c>
      <c r="E981" s="9" t="s">
        <v>6</v>
      </c>
      <c r="F981" s="12" t="e">
        <f t="shared" si="60"/>
        <v>#VALUE!</v>
      </c>
      <c r="G981" s="12" t="e">
        <f t="shared" si="61"/>
        <v>#VALUE!</v>
      </c>
    </row>
    <row r="982" spans="1:7" ht="36" customHeight="1" thickBot="1" x14ac:dyDescent="0.35">
      <c r="A982" s="8" t="s">
        <v>1464</v>
      </c>
      <c r="B982" s="36" t="s">
        <v>213</v>
      </c>
      <c r="C982" s="37"/>
      <c r="D982" s="2" t="s">
        <v>7</v>
      </c>
      <c r="E982" s="9">
        <v>4.9119999999999997E-2</v>
      </c>
      <c r="F982" s="12">
        <f t="shared" si="60"/>
        <v>148.73535999999999</v>
      </c>
      <c r="G982" s="12">
        <f t="shared" si="61"/>
        <v>178.48243199999999</v>
      </c>
    </row>
    <row r="983" spans="1:7" ht="18.649999999999999" customHeight="1" thickBot="1" x14ac:dyDescent="0.35">
      <c r="A983" s="8" t="s">
        <v>1465</v>
      </c>
      <c r="B983" s="36" t="s">
        <v>279</v>
      </c>
      <c r="C983" s="37"/>
      <c r="D983" s="2" t="s">
        <v>7</v>
      </c>
      <c r="E983" s="9">
        <v>0.12923000000000001</v>
      </c>
      <c r="F983" s="12">
        <f t="shared" si="60"/>
        <v>391.30844000000002</v>
      </c>
      <c r="G983" s="12">
        <f t="shared" si="61"/>
        <v>469.57012800000001</v>
      </c>
    </row>
    <row r="984" spans="1:7" ht="36" customHeight="1" thickBot="1" x14ac:dyDescent="0.35">
      <c r="A984" s="8" t="s">
        <v>1466</v>
      </c>
      <c r="B984" s="36" t="s">
        <v>1436</v>
      </c>
      <c r="C984" s="37"/>
      <c r="D984" s="2" t="s">
        <v>7</v>
      </c>
      <c r="E984" s="9">
        <v>0.17457</v>
      </c>
      <c r="F984" s="12">
        <f t="shared" si="60"/>
        <v>528.59796000000006</v>
      </c>
      <c r="G984" s="12">
        <f t="shared" si="61"/>
        <v>634.31755200000009</v>
      </c>
    </row>
    <row r="985" spans="1:7" ht="216" customHeight="1" thickBot="1" x14ac:dyDescent="0.35">
      <c r="A985" s="8" t="s">
        <v>1467</v>
      </c>
      <c r="B985" s="36" t="s">
        <v>1438</v>
      </c>
      <c r="C985" s="37"/>
      <c r="D985" s="2" t="s">
        <v>7</v>
      </c>
      <c r="E985" s="9">
        <v>0.21990000000000001</v>
      </c>
      <c r="F985" s="12">
        <f t="shared" si="60"/>
        <v>665.85720000000003</v>
      </c>
      <c r="G985" s="12">
        <f t="shared" si="61"/>
        <v>799.02864</v>
      </c>
    </row>
    <row r="986" spans="1:7" ht="18.649999999999999" customHeight="1" thickBot="1" x14ac:dyDescent="0.35">
      <c r="A986" s="8" t="s">
        <v>1468</v>
      </c>
      <c r="B986" s="36" t="s">
        <v>1442</v>
      </c>
      <c r="C986" s="37"/>
      <c r="D986" s="2" t="s">
        <v>7</v>
      </c>
      <c r="E986" s="9">
        <v>0.31057000000000001</v>
      </c>
      <c r="F986" s="12">
        <f t="shared" si="60"/>
        <v>940.40596000000005</v>
      </c>
      <c r="G986" s="12">
        <f t="shared" si="61"/>
        <v>1128.4871519999999</v>
      </c>
    </row>
    <row r="987" spans="1:7" ht="18.649999999999999" customHeight="1" thickBot="1" x14ac:dyDescent="0.35">
      <c r="A987" s="8" t="s">
        <v>1469</v>
      </c>
      <c r="B987" s="36" t="s">
        <v>280</v>
      </c>
      <c r="C987" s="37"/>
      <c r="D987" s="2" t="s">
        <v>7</v>
      </c>
      <c r="E987" s="9">
        <v>0.46098</v>
      </c>
      <c r="F987" s="12">
        <f t="shared" si="60"/>
        <v>1395.84744</v>
      </c>
      <c r="G987" s="12">
        <f t="shared" si="61"/>
        <v>1675.016928</v>
      </c>
    </row>
    <row r="988" spans="1:7" ht="36" customHeight="1" thickBot="1" x14ac:dyDescent="0.35">
      <c r="A988" s="8" t="s">
        <v>1470</v>
      </c>
      <c r="B988" s="36" t="s">
        <v>1445</v>
      </c>
      <c r="C988" s="37"/>
      <c r="D988" s="2" t="s">
        <v>7</v>
      </c>
      <c r="E988" s="9">
        <v>0.67218</v>
      </c>
      <c r="F988" s="12">
        <f t="shared" si="60"/>
        <v>2035.36104</v>
      </c>
      <c r="G988" s="12">
        <f t="shared" si="61"/>
        <v>2442.4332479999998</v>
      </c>
    </row>
    <row r="989" spans="1:7" ht="36" customHeight="1" x14ac:dyDescent="0.3">
      <c r="A989" s="38">
        <v>19.63</v>
      </c>
      <c r="B989" s="44"/>
      <c r="C989" s="45"/>
      <c r="D989" s="38" t="s">
        <v>6</v>
      </c>
      <c r="E989" s="32" t="s">
        <v>6</v>
      </c>
      <c r="F989" s="12" t="e">
        <f t="shared" si="60"/>
        <v>#VALUE!</v>
      </c>
      <c r="G989" s="12" t="e">
        <f t="shared" si="61"/>
        <v>#VALUE!</v>
      </c>
    </row>
    <row r="990" spans="1:7" ht="54" customHeight="1" thickBot="1" x14ac:dyDescent="0.35">
      <c r="A990" s="39"/>
      <c r="B990" s="46" t="s">
        <v>1471</v>
      </c>
      <c r="C990" s="47"/>
      <c r="D990" s="39"/>
      <c r="E990" s="33"/>
      <c r="F990" s="12">
        <f t="shared" si="60"/>
        <v>0</v>
      </c>
      <c r="G990" s="12">
        <f t="shared" si="61"/>
        <v>0</v>
      </c>
    </row>
    <row r="991" spans="1:7" ht="18.649999999999999" customHeight="1" thickBot="1" x14ac:dyDescent="0.35">
      <c r="A991" s="8" t="s">
        <v>1472</v>
      </c>
      <c r="B991" s="36" t="s">
        <v>213</v>
      </c>
      <c r="C991" s="37"/>
      <c r="D991" s="2" t="s">
        <v>7</v>
      </c>
      <c r="E991" s="9">
        <v>6.3100000000000003E-2</v>
      </c>
      <c r="F991" s="12">
        <f t="shared" si="60"/>
        <v>191.0668</v>
      </c>
      <c r="G991" s="12">
        <f t="shared" si="61"/>
        <v>229.28016</v>
      </c>
    </row>
    <row r="992" spans="1:7" ht="36" customHeight="1" thickBot="1" x14ac:dyDescent="0.35">
      <c r="A992" s="8" t="s">
        <v>1473</v>
      </c>
      <c r="B992" s="36" t="s">
        <v>279</v>
      </c>
      <c r="C992" s="37"/>
      <c r="D992" s="2" t="s">
        <v>7</v>
      </c>
      <c r="E992" s="9">
        <v>0.12523000000000001</v>
      </c>
      <c r="F992" s="12">
        <f t="shared" si="60"/>
        <v>379.19644000000005</v>
      </c>
      <c r="G992" s="12">
        <f t="shared" si="61"/>
        <v>455.03572800000006</v>
      </c>
    </row>
    <row r="993" spans="1:7" ht="18.350000000000001" thickBot="1" x14ac:dyDescent="0.35">
      <c r="A993" s="8" t="s">
        <v>1474</v>
      </c>
      <c r="B993" s="36" t="s">
        <v>1436</v>
      </c>
      <c r="C993" s="37"/>
      <c r="D993" s="2" t="s">
        <v>7</v>
      </c>
      <c r="E993" s="9">
        <v>0.15973999999999999</v>
      </c>
      <c r="F993" s="12">
        <f t="shared" si="60"/>
        <v>483.69271999999995</v>
      </c>
      <c r="G993" s="12">
        <f t="shared" si="61"/>
        <v>580.43126399999994</v>
      </c>
    </row>
    <row r="994" spans="1:7" ht="198" customHeight="1" thickBot="1" x14ac:dyDescent="0.35">
      <c r="A994" s="8" t="s">
        <v>1475</v>
      </c>
      <c r="B994" s="36" t="s">
        <v>1438</v>
      </c>
      <c r="C994" s="37"/>
      <c r="D994" s="2" t="s">
        <v>7</v>
      </c>
      <c r="E994" s="9">
        <v>0.19425999999999999</v>
      </c>
      <c r="F994" s="12">
        <f t="shared" si="60"/>
        <v>588.21927999999991</v>
      </c>
      <c r="G994" s="12">
        <f t="shared" si="61"/>
        <v>705.86313599999983</v>
      </c>
    </row>
    <row r="995" spans="1:7" ht="18.649999999999999" customHeight="1" thickBot="1" x14ac:dyDescent="0.35">
      <c r="A995" s="8" t="s">
        <v>1476</v>
      </c>
      <c r="B995" s="36" t="s">
        <v>1442</v>
      </c>
      <c r="C995" s="37"/>
      <c r="D995" s="2" t="s">
        <v>7</v>
      </c>
      <c r="E995" s="9">
        <v>0.26329000000000002</v>
      </c>
      <c r="F995" s="12">
        <f t="shared" si="60"/>
        <v>797.24212000000011</v>
      </c>
      <c r="G995" s="12">
        <f t="shared" si="61"/>
        <v>956.69054400000005</v>
      </c>
    </row>
    <row r="996" spans="1:7" ht="18.649999999999999" customHeight="1" thickBot="1" x14ac:dyDescent="0.35">
      <c r="A996" s="8" t="s">
        <v>1477</v>
      </c>
      <c r="B996" s="36" t="s">
        <v>280</v>
      </c>
      <c r="C996" s="37"/>
      <c r="D996" s="2" t="s">
        <v>7</v>
      </c>
      <c r="E996" s="9">
        <v>0.33232</v>
      </c>
      <c r="F996" s="12">
        <f t="shared" si="60"/>
        <v>1006.26496</v>
      </c>
      <c r="G996" s="12">
        <f t="shared" si="61"/>
        <v>1207.5179519999999</v>
      </c>
    </row>
    <row r="997" spans="1:7" ht="36" customHeight="1" thickBot="1" x14ac:dyDescent="0.35">
      <c r="A997" s="8" t="s">
        <v>1478</v>
      </c>
      <c r="B997" s="36" t="s">
        <v>1445</v>
      </c>
      <c r="C997" s="37"/>
      <c r="D997" s="2" t="s">
        <v>7</v>
      </c>
      <c r="E997" s="9">
        <v>0.47039999999999998</v>
      </c>
      <c r="F997" s="12">
        <f t="shared" si="60"/>
        <v>1424.3712</v>
      </c>
      <c r="G997" s="12">
        <f t="shared" si="61"/>
        <v>1709.2454399999999</v>
      </c>
    </row>
    <row r="998" spans="1:7" ht="36" customHeight="1" x14ac:dyDescent="0.3">
      <c r="A998" s="38">
        <v>19.64</v>
      </c>
      <c r="B998" s="44"/>
      <c r="C998" s="45"/>
      <c r="D998" s="38" t="s">
        <v>7</v>
      </c>
      <c r="E998" s="32">
        <v>5.1369999999999999E-2</v>
      </c>
      <c r="F998" s="12">
        <f t="shared" si="60"/>
        <v>155.54836</v>
      </c>
      <c r="G998" s="12">
        <f t="shared" si="61"/>
        <v>186.65803199999999</v>
      </c>
    </row>
    <row r="999" spans="1:7" ht="36" customHeight="1" x14ac:dyDescent="0.3">
      <c r="A999" s="72"/>
      <c r="B999" s="74" t="s">
        <v>1479</v>
      </c>
      <c r="C999" s="75"/>
      <c r="D999" s="72"/>
      <c r="E999" s="73"/>
      <c r="F999" s="12">
        <f t="shared" si="60"/>
        <v>0</v>
      </c>
      <c r="G999" s="12">
        <f t="shared" si="61"/>
        <v>0</v>
      </c>
    </row>
    <row r="1000" spans="1:7" ht="36" customHeight="1" thickBot="1" x14ac:dyDescent="0.35">
      <c r="A1000" s="39"/>
      <c r="B1000" s="46" t="s">
        <v>1480</v>
      </c>
      <c r="C1000" s="47"/>
      <c r="D1000" s="39"/>
      <c r="E1000" s="33"/>
      <c r="F1000" s="12">
        <f t="shared" si="60"/>
        <v>0</v>
      </c>
      <c r="G1000" s="12">
        <f t="shared" si="61"/>
        <v>0</v>
      </c>
    </row>
    <row r="1001" spans="1:7" ht="54" customHeight="1" thickBot="1" x14ac:dyDescent="0.35">
      <c r="A1001" s="8">
        <v>19.649999999999999</v>
      </c>
      <c r="B1001" s="36" t="s">
        <v>1481</v>
      </c>
      <c r="C1001" s="37"/>
      <c r="D1001" s="2" t="s">
        <v>7</v>
      </c>
      <c r="E1001" s="9">
        <v>4.8509999999999998E-2</v>
      </c>
      <c r="F1001" s="12">
        <f t="shared" ref="F1001:F1060" si="62">E1001*3028</f>
        <v>146.88827999999998</v>
      </c>
      <c r="G1001" s="12">
        <f t="shared" ref="G1001:G1060" si="63">F1001*1.2</f>
        <v>176.26593599999998</v>
      </c>
    </row>
    <row r="1002" spans="1:7" ht="54" customHeight="1" thickBot="1" x14ac:dyDescent="0.35">
      <c r="A1002" s="8">
        <v>19.66</v>
      </c>
      <c r="B1002" s="36" t="s">
        <v>1482</v>
      </c>
      <c r="C1002" s="37"/>
      <c r="D1002" s="2" t="s">
        <v>6</v>
      </c>
      <c r="E1002" s="9" t="s">
        <v>6</v>
      </c>
      <c r="F1002" s="12" t="e">
        <f t="shared" si="62"/>
        <v>#VALUE!</v>
      </c>
      <c r="G1002" s="12" t="e">
        <f t="shared" si="63"/>
        <v>#VALUE!</v>
      </c>
    </row>
    <row r="1003" spans="1:7" ht="54" customHeight="1" thickBot="1" x14ac:dyDescent="0.35">
      <c r="A1003" s="8" t="s">
        <v>1483</v>
      </c>
      <c r="B1003" s="36" t="s">
        <v>213</v>
      </c>
      <c r="C1003" s="37"/>
      <c r="D1003" s="2" t="s">
        <v>7</v>
      </c>
      <c r="E1003" s="9">
        <v>2.1870000000000001E-2</v>
      </c>
      <c r="F1003" s="12">
        <f t="shared" si="62"/>
        <v>66.222359999999995</v>
      </c>
      <c r="G1003" s="12">
        <f t="shared" si="63"/>
        <v>79.466831999999997</v>
      </c>
    </row>
    <row r="1004" spans="1:7" ht="144" customHeight="1" thickBot="1" x14ac:dyDescent="0.35">
      <c r="A1004" s="8" t="s">
        <v>1484</v>
      </c>
      <c r="B1004" s="36" t="s">
        <v>279</v>
      </c>
      <c r="C1004" s="37"/>
      <c r="D1004" s="2" t="s">
        <v>7</v>
      </c>
      <c r="E1004" s="9">
        <v>4.0210000000000003E-2</v>
      </c>
      <c r="F1004" s="12">
        <f t="shared" si="62"/>
        <v>121.75588</v>
      </c>
      <c r="G1004" s="12">
        <f t="shared" si="63"/>
        <v>146.107056</v>
      </c>
    </row>
    <row r="1005" spans="1:7" ht="252" customHeight="1" thickBot="1" x14ac:dyDescent="0.35">
      <c r="A1005" s="8" t="s">
        <v>1485</v>
      </c>
      <c r="B1005" s="36" t="s">
        <v>1436</v>
      </c>
      <c r="C1005" s="37"/>
      <c r="D1005" s="2" t="s">
        <v>7</v>
      </c>
      <c r="E1005" s="9">
        <v>5.04E-2</v>
      </c>
      <c r="F1005" s="12">
        <f t="shared" si="62"/>
        <v>152.6112</v>
      </c>
      <c r="G1005" s="12">
        <f t="shared" si="63"/>
        <v>183.13343999999998</v>
      </c>
    </row>
    <row r="1006" spans="1:7" ht="198" customHeight="1" thickBot="1" x14ac:dyDescent="0.35">
      <c r="A1006" s="8" t="s">
        <v>1486</v>
      </c>
      <c r="B1006" s="36" t="s">
        <v>1438</v>
      </c>
      <c r="C1006" s="37"/>
      <c r="D1006" s="2" t="s">
        <v>7</v>
      </c>
      <c r="E1006" s="9">
        <v>6.0589999999999998E-2</v>
      </c>
      <c r="F1006" s="12">
        <f t="shared" si="62"/>
        <v>183.46652</v>
      </c>
      <c r="G1006" s="12">
        <f t="shared" si="63"/>
        <v>220.15982399999999</v>
      </c>
    </row>
    <row r="1007" spans="1:7" ht="18.649999999999999" customHeight="1" thickBot="1" x14ac:dyDescent="0.35">
      <c r="A1007" s="8" t="s">
        <v>1487</v>
      </c>
      <c r="B1007" s="36" t="s">
        <v>1442</v>
      </c>
      <c r="C1007" s="37"/>
      <c r="D1007" s="2" t="s">
        <v>7</v>
      </c>
      <c r="E1007" s="9">
        <v>8.097E-2</v>
      </c>
      <c r="F1007" s="12">
        <f t="shared" si="62"/>
        <v>245.17716000000001</v>
      </c>
      <c r="G1007" s="12">
        <f t="shared" si="63"/>
        <v>294.21259200000003</v>
      </c>
    </row>
    <row r="1008" spans="1:7" ht="18.649999999999999" customHeight="1" thickBot="1" x14ac:dyDescent="0.35">
      <c r="A1008" s="8" t="s">
        <v>1488</v>
      </c>
      <c r="B1008" s="36" t="s">
        <v>280</v>
      </c>
      <c r="C1008" s="37"/>
      <c r="D1008" s="2" t="s">
        <v>7</v>
      </c>
      <c r="E1008" s="9">
        <v>0.10135</v>
      </c>
      <c r="F1008" s="12">
        <f t="shared" si="62"/>
        <v>306.88779999999997</v>
      </c>
      <c r="G1008" s="12">
        <f t="shared" si="63"/>
        <v>368.26535999999993</v>
      </c>
    </row>
    <row r="1009" spans="1:7" ht="36" customHeight="1" thickBot="1" x14ac:dyDescent="0.35">
      <c r="A1009" s="8" t="s">
        <v>1489</v>
      </c>
      <c r="B1009" s="36" t="s">
        <v>1445</v>
      </c>
      <c r="C1009" s="37"/>
      <c r="D1009" s="2" t="s">
        <v>7</v>
      </c>
      <c r="E1009" s="9">
        <v>0.14210999999999999</v>
      </c>
      <c r="F1009" s="12">
        <f t="shared" si="62"/>
        <v>430.30907999999994</v>
      </c>
      <c r="G1009" s="12">
        <f t="shared" si="63"/>
        <v>516.3708959999999</v>
      </c>
    </row>
    <row r="1010" spans="1:7" ht="36" customHeight="1" thickBot="1" x14ac:dyDescent="0.35">
      <c r="A1010" s="8">
        <v>19.670000000000002</v>
      </c>
      <c r="B1010" s="36" t="s">
        <v>1490</v>
      </c>
      <c r="C1010" s="37"/>
      <c r="D1010" s="2" t="s">
        <v>7</v>
      </c>
      <c r="E1010" s="9">
        <v>3.091E-2</v>
      </c>
      <c r="F1010" s="12">
        <f t="shared" si="62"/>
        <v>93.595479999999995</v>
      </c>
      <c r="G1010" s="12">
        <f t="shared" si="63"/>
        <v>112.31457599999999</v>
      </c>
    </row>
    <row r="1011" spans="1:7" ht="36" customHeight="1" thickBot="1" x14ac:dyDescent="0.35">
      <c r="A1011" s="8">
        <v>20</v>
      </c>
      <c r="B1011" s="34" t="s">
        <v>1491</v>
      </c>
      <c r="C1011" s="35"/>
      <c r="D1011" s="35"/>
      <c r="E1011" s="35"/>
      <c r="F1011" s="12">
        <f t="shared" si="62"/>
        <v>0</v>
      </c>
      <c r="G1011" s="12">
        <f t="shared" si="63"/>
        <v>0</v>
      </c>
    </row>
    <row r="1012" spans="1:7" ht="18.649999999999999" customHeight="1" thickBot="1" x14ac:dyDescent="0.35">
      <c r="A1012" s="8">
        <v>20.100000000000001</v>
      </c>
      <c r="B1012" s="36" t="s">
        <v>1492</v>
      </c>
      <c r="C1012" s="37"/>
      <c r="D1012" s="2" t="s">
        <v>7</v>
      </c>
      <c r="E1012" s="9">
        <v>1.814E-2</v>
      </c>
      <c r="F1012" s="12">
        <f t="shared" si="62"/>
        <v>54.92792</v>
      </c>
      <c r="G1012" s="12">
        <f t="shared" si="63"/>
        <v>65.913504000000003</v>
      </c>
    </row>
    <row r="1013" spans="1:7" ht="36" customHeight="1" thickBot="1" x14ac:dyDescent="0.35">
      <c r="A1013" s="8">
        <v>20.2</v>
      </c>
      <c r="B1013" s="36" t="s">
        <v>1493</v>
      </c>
      <c r="C1013" s="37"/>
      <c r="D1013" s="2" t="s">
        <v>6</v>
      </c>
      <c r="E1013" s="9" t="s">
        <v>6</v>
      </c>
      <c r="F1013" s="12" t="e">
        <f t="shared" si="62"/>
        <v>#VALUE!</v>
      </c>
      <c r="G1013" s="12" t="e">
        <f t="shared" si="63"/>
        <v>#VALUE!</v>
      </c>
    </row>
    <row r="1014" spans="1:7" ht="90" customHeight="1" thickBot="1" x14ac:dyDescent="0.35">
      <c r="A1014" s="8" t="s">
        <v>1494</v>
      </c>
      <c r="B1014" s="36" t="s">
        <v>1495</v>
      </c>
      <c r="C1014" s="37"/>
      <c r="D1014" s="2" t="s">
        <v>7</v>
      </c>
      <c r="E1014" s="9">
        <v>6.2469999999999998E-2</v>
      </c>
      <c r="F1014" s="12">
        <f t="shared" si="62"/>
        <v>189.15915999999999</v>
      </c>
      <c r="G1014" s="12">
        <f t="shared" si="63"/>
        <v>226.99099199999998</v>
      </c>
    </row>
    <row r="1015" spans="1:7" ht="126" customHeight="1" thickBot="1" x14ac:dyDescent="0.35">
      <c r="A1015" s="8" t="s">
        <v>1496</v>
      </c>
      <c r="B1015" s="36" t="s">
        <v>1497</v>
      </c>
      <c r="C1015" s="37"/>
      <c r="D1015" s="2" t="s">
        <v>7</v>
      </c>
      <c r="E1015" s="9">
        <v>5.1369999999999999E-2</v>
      </c>
      <c r="F1015" s="12">
        <f t="shared" si="62"/>
        <v>155.54836</v>
      </c>
      <c r="G1015" s="12">
        <f t="shared" si="63"/>
        <v>186.65803199999999</v>
      </c>
    </row>
    <row r="1016" spans="1:7" ht="90" customHeight="1" thickBot="1" x14ac:dyDescent="0.35">
      <c r="A1016" s="8">
        <v>20.3</v>
      </c>
      <c r="B1016" s="36" t="s">
        <v>1498</v>
      </c>
      <c r="C1016" s="37"/>
      <c r="D1016" s="2" t="s">
        <v>6</v>
      </c>
      <c r="E1016" s="9" t="s">
        <v>6</v>
      </c>
      <c r="F1016" s="12" t="e">
        <f t="shared" si="62"/>
        <v>#VALUE!</v>
      </c>
      <c r="G1016" s="12" t="e">
        <f t="shared" si="63"/>
        <v>#VALUE!</v>
      </c>
    </row>
    <row r="1017" spans="1:7" ht="54" customHeight="1" thickBot="1" x14ac:dyDescent="0.35">
      <c r="A1017" s="8" t="s">
        <v>1499</v>
      </c>
      <c r="B1017" s="36" t="s">
        <v>1495</v>
      </c>
      <c r="C1017" s="37"/>
      <c r="D1017" s="2" t="s">
        <v>7</v>
      </c>
      <c r="E1017" s="9">
        <v>0.08</v>
      </c>
      <c r="F1017" s="12">
        <f t="shared" si="62"/>
        <v>242.24</v>
      </c>
      <c r="G1017" s="12">
        <f t="shared" si="63"/>
        <v>290.68799999999999</v>
      </c>
    </row>
    <row r="1018" spans="1:7" ht="18.649999999999999" customHeight="1" thickBot="1" x14ac:dyDescent="0.35">
      <c r="A1018" s="8" t="s">
        <v>1500</v>
      </c>
      <c r="B1018" s="36" t="s">
        <v>1497</v>
      </c>
      <c r="C1018" s="37"/>
      <c r="D1018" s="2" t="s">
        <v>7</v>
      </c>
      <c r="E1018" s="9">
        <v>5.1369999999999999E-2</v>
      </c>
      <c r="F1018" s="12">
        <f t="shared" si="62"/>
        <v>155.54836</v>
      </c>
      <c r="G1018" s="12">
        <f t="shared" si="63"/>
        <v>186.65803199999999</v>
      </c>
    </row>
    <row r="1019" spans="1:7" ht="18.649999999999999" customHeight="1" thickBot="1" x14ac:dyDescent="0.35">
      <c r="A1019" s="8">
        <v>20.399999999999999</v>
      </c>
      <c r="B1019" s="36" t="s">
        <v>1501</v>
      </c>
      <c r="C1019" s="37"/>
      <c r="D1019" s="2" t="s">
        <v>6</v>
      </c>
      <c r="E1019" s="9" t="s">
        <v>6</v>
      </c>
      <c r="F1019" s="12" t="e">
        <f t="shared" si="62"/>
        <v>#VALUE!</v>
      </c>
      <c r="G1019" s="12" t="e">
        <f t="shared" si="63"/>
        <v>#VALUE!</v>
      </c>
    </row>
    <row r="1020" spans="1:7" ht="18.649999999999999" customHeight="1" thickBot="1" x14ac:dyDescent="0.35">
      <c r="A1020" s="8" t="s">
        <v>1502</v>
      </c>
      <c r="B1020" s="36" t="s">
        <v>1495</v>
      </c>
      <c r="C1020" s="37"/>
      <c r="D1020" s="2" t="s">
        <v>7</v>
      </c>
      <c r="E1020" s="9">
        <v>9.6070000000000003E-2</v>
      </c>
      <c r="F1020" s="12">
        <f t="shared" si="62"/>
        <v>290.89996000000002</v>
      </c>
      <c r="G1020" s="12">
        <f t="shared" si="63"/>
        <v>349.07995199999999</v>
      </c>
    </row>
    <row r="1021" spans="1:7" ht="18.649999999999999" customHeight="1" thickBot="1" x14ac:dyDescent="0.35">
      <c r="A1021" s="8" t="s">
        <v>1503</v>
      </c>
      <c r="B1021" s="36" t="s">
        <v>1497</v>
      </c>
      <c r="C1021" s="37"/>
      <c r="D1021" s="2" t="s">
        <v>7</v>
      </c>
      <c r="E1021" s="9">
        <v>9.0179999999999996E-2</v>
      </c>
      <c r="F1021" s="12">
        <f t="shared" si="62"/>
        <v>273.06504000000001</v>
      </c>
      <c r="G1021" s="12">
        <f t="shared" si="63"/>
        <v>327.67804799999999</v>
      </c>
    </row>
    <row r="1022" spans="1:7" ht="18.649999999999999" customHeight="1" thickBot="1" x14ac:dyDescent="0.35">
      <c r="A1022" s="8">
        <v>20.5</v>
      </c>
      <c r="B1022" s="36" t="s">
        <v>1504</v>
      </c>
      <c r="C1022" s="37"/>
      <c r="D1022" s="2" t="s">
        <v>7</v>
      </c>
      <c r="E1022" s="9">
        <v>9.3939999999999996E-2</v>
      </c>
      <c r="F1022" s="12">
        <f t="shared" si="62"/>
        <v>284.45031999999998</v>
      </c>
      <c r="G1022" s="12">
        <f t="shared" si="63"/>
        <v>341.34038399999997</v>
      </c>
    </row>
    <row r="1023" spans="1:7" ht="90" customHeight="1" thickBot="1" x14ac:dyDescent="0.35">
      <c r="A1023" s="8">
        <v>20.6</v>
      </c>
      <c r="B1023" s="36" t="s">
        <v>1505</v>
      </c>
      <c r="C1023" s="37"/>
      <c r="D1023" s="2" t="s">
        <v>7</v>
      </c>
      <c r="E1023" s="9">
        <v>4.3319999999999997E-2</v>
      </c>
      <c r="F1023" s="12">
        <f t="shared" si="62"/>
        <v>131.17295999999999</v>
      </c>
      <c r="G1023" s="12">
        <f t="shared" si="63"/>
        <v>157.40755199999998</v>
      </c>
    </row>
    <row r="1024" spans="1:7" ht="36" customHeight="1" thickBot="1" x14ac:dyDescent="0.35">
      <c r="A1024" s="8">
        <v>20.7</v>
      </c>
      <c r="B1024" s="36" t="s">
        <v>1506</v>
      </c>
      <c r="C1024" s="37"/>
      <c r="D1024" s="2" t="s">
        <v>7</v>
      </c>
      <c r="E1024" s="9">
        <v>5.9249999999999997E-2</v>
      </c>
      <c r="F1024" s="12">
        <f t="shared" si="62"/>
        <v>179.40899999999999</v>
      </c>
      <c r="G1024" s="12">
        <f t="shared" si="63"/>
        <v>215.29079999999999</v>
      </c>
    </row>
    <row r="1025" spans="1:7" ht="18.649999999999999" customHeight="1" thickBot="1" x14ac:dyDescent="0.35">
      <c r="A1025" s="8">
        <v>20.8</v>
      </c>
      <c r="B1025" s="36" t="s">
        <v>1507</v>
      </c>
      <c r="C1025" s="37"/>
      <c r="D1025" s="2" t="s">
        <v>7</v>
      </c>
      <c r="E1025" s="9">
        <v>9.5759999999999998E-2</v>
      </c>
      <c r="F1025" s="12">
        <f t="shared" si="62"/>
        <v>289.96127999999999</v>
      </c>
      <c r="G1025" s="12">
        <f t="shared" si="63"/>
        <v>347.95353599999999</v>
      </c>
    </row>
    <row r="1026" spans="1:7" ht="72" customHeight="1" thickBot="1" x14ac:dyDescent="0.35">
      <c r="A1026" s="8">
        <v>20.9</v>
      </c>
      <c r="B1026" s="36" t="s">
        <v>1508</v>
      </c>
      <c r="C1026" s="37"/>
      <c r="D1026" s="2" t="s">
        <v>7</v>
      </c>
      <c r="E1026" s="9">
        <v>3.9039999999999998E-2</v>
      </c>
      <c r="F1026" s="12">
        <f t="shared" si="62"/>
        <v>118.21311999999999</v>
      </c>
      <c r="G1026" s="12">
        <f t="shared" si="63"/>
        <v>141.85574399999999</v>
      </c>
    </row>
    <row r="1027" spans="1:7" ht="126" customHeight="1" thickBot="1" x14ac:dyDescent="0.35">
      <c r="A1027" s="8">
        <v>20.11</v>
      </c>
      <c r="B1027" s="36" t="s">
        <v>1509</v>
      </c>
      <c r="C1027" s="37"/>
      <c r="D1027" s="2" t="s">
        <v>7</v>
      </c>
      <c r="E1027" s="9">
        <v>4.079E-2</v>
      </c>
      <c r="F1027" s="12">
        <f t="shared" si="62"/>
        <v>123.51212</v>
      </c>
      <c r="G1027" s="12">
        <f t="shared" si="63"/>
        <v>148.21454399999999</v>
      </c>
    </row>
    <row r="1028" spans="1:7" ht="90" customHeight="1" thickBot="1" x14ac:dyDescent="0.35">
      <c r="A1028" s="8">
        <v>20.12</v>
      </c>
      <c r="B1028" s="36" t="s">
        <v>1510</v>
      </c>
      <c r="C1028" s="37"/>
      <c r="D1028" s="2" t="s">
        <v>7</v>
      </c>
      <c r="E1028" s="9">
        <v>4.0779999999999997E-2</v>
      </c>
      <c r="F1028" s="12">
        <f t="shared" si="62"/>
        <v>123.48183999999999</v>
      </c>
      <c r="G1028" s="12">
        <f t="shared" si="63"/>
        <v>148.17820799999998</v>
      </c>
    </row>
    <row r="1029" spans="1:7" ht="90" customHeight="1" thickBot="1" x14ac:dyDescent="0.35">
      <c r="A1029" s="8">
        <v>20.13</v>
      </c>
      <c r="B1029" s="36" t="s">
        <v>1511</v>
      </c>
      <c r="C1029" s="37"/>
      <c r="D1029" s="2" t="s">
        <v>7</v>
      </c>
      <c r="E1029" s="9">
        <v>3.4770000000000002E-2</v>
      </c>
      <c r="F1029" s="12">
        <f t="shared" si="62"/>
        <v>105.28356000000001</v>
      </c>
      <c r="G1029" s="12">
        <f t="shared" si="63"/>
        <v>126.340272</v>
      </c>
    </row>
    <row r="1030" spans="1:7" ht="108" customHeight="1" thickBot="1" x14ac:dyDescent="0.35">
      <c r="A1030" s="8">
        <v>20.14</v>
      </c>
      <c r="B1030" s="36" t="s">
        <v>1512</v>
      </c>
      <c r="C1030" s="37"/>
      <c r="D1030" s="2" t="s">
        <v>7</v>
      </c>
      <c r="E1030" s="9">
        <v>4.0919999999999998E-2</v>
      </c>
      <c r="F1030" s="12">
        <f t="shared" si="62"/>
        <v>123.90576</v>
      </c>
      <c r="G1030" s="12">
        <f t="shared" si="63"/>
        <v>148.68691200000001</v>
      </c>
    </row>
    <row r="1031" spans="1:7" ht="162" customHeight="1" thickBot="1" x14ac:dyDescent="0.35">
      <c r="A1031" s="8">
        <v>20.149999999999999</v>
      </c>
      <c r="B1031" s="36" t="s">
        <v>1513</v>
      </c>
      <c r="C1031" s="37"/>
      <c r="D1031" s="2" t="s">
        <v>7</v>
      </c>
      <c r="E1031" s="9">
        <v>5.2209999999999999E-2</v>
      </c>
      <c r="F1031" s="12">
        <f t="shared" si="62"/>
        <v>158.09188</v>
      </c>
      <c r="G1031" s="12">
        <f t="shared" si="63"/>
        <v>189.71025599999999</v>
      </c>
    </row>
    <row r="1032" spans="1:7" ht="108" customHeight="1" x14ac:dyDescent="0.3">
      <c r="A1032" s="38">
        <v>20.16</v>
      </c>
      <c r="B1032" s="44" t="s">
        <v>1514</v>
      </c>
      <c r="C1032" s="45"/>
      <c r="D1032" s="38" t="s">
        <v>6</v>
      </c>
      <c r="E1032" s="32" t="s">
        <v>6</v>
      </c>
      <c r="F1032" s="12" t="e">
        <f t="shared" si="62"/>
        <v>#VALUE!</v>
      </c>
      <c r="G1032" s="12" t="e">
        <f t="shared" si="63"/>
        <v>#VALUE!</v>
      </c>
    </row>
    <row r="1033" spans="1:7" ht="90" customHeight="1" thickBot="1" x14ac:dyDescent="0.35">
      <c r="A1033" s="39"/>
      <c r="B1033" s="46" t="s">
        <v>1515</v>
      </c>
      <c r="C1033" s="47"/>
      <c r="D1033" s="39"/>
      <c r="E1033" s="33"/>
      <c r="F1033" s="12">
        <f t="shared" si="62"/>
        <v>0</v>
      </c>
      <c r="G1033" s="12">
        <f t="shared" si="63"/>
        <v>0</v>
      </c>
    </row>
    <row r="1034" spans="1:7" ht="180" customHeight="1" thickBot="1" x14ac:dyDescent="0.35">
      <c r="A1034" s="8" t="s">
        <v>1516</v>
      </c>
      <c r="B1034" s="36" t="s">
        <v>1497</v>
      </c>
      <c r="C1034" s="37"/>
      <c r="D1034" s="2" t="s">
        <v>7</v>
      </c>
      <c r="E1034" s="9">
        <v>5.6779999999999997E-2</v>
      </c>
      <c r="F1034" s="12">
        <f t="shared" si="62"/>
        <v>171.92983999999998</v>
      </c>
      <c r="G1034" s="12">
        <f t="shared" si="63"/>
        <v>206.31580799999998</v>
      </c>
    </row>
    <row r="1035" spans="1:7" ht="36" customHeight="1" thickBot="1" x14ac:dyDescent="0.35">
      <c r="A1035" s="8" t="s">
        <v>1517</v>
      </c>
      <c r="B1035" s="36" t="s">
        <v>1495</v>
      </c>
      <c r="C1035" s="37"/>
      <c r="D1035" s="2" t="s">
        <v>7</v>
      </c>
      <c r="E1035" s="9">
        <v>5.0360000000000002E-2</v>
      </c>
      <c r="F1035" s="12">
        <f t="shared" si="62"/>
        <v>152.49008000000001</v>
      </c>
      <c r="G1035" s="12">
        <f t="shared" si="63"/>
        <v>182.98809600000001</v>
      </c>
    </row>
    <row r="1036" spans="1:7" ht="36" customHeight="1" thickBot="1" x14ac:dyDescent="0.35">
      <c r="A1036" s="8" t="s">
        <v>1518</v>
      </c>
      <c r="B1036" s="36" t="s">
        <v>1519</v>
      </c>
      <c r="C1036" s="37"/>
      <c r="D1036" s="2" t="s">
        <v>7</v>
      </c>
      <c r="E1036" s="9">
        <v>5.6619999999999997E-2</v>
      </c>
      <c r="F1036" s="12">
        <f t="shared" si="62"/>
        <v>171.44535999999999</v>
      </c>
      <c r="G1036" s="12">
        <f t="shared" si="63"/>
        <v>205.734432</v>
      </c>
    </row>
    <row r="1037" spans="1:7" ht="108" customHeight="1" x14ac:dyDescent="0.3">
      <c r="A1037" s="38">
        <v>20.170000000000002</v>
      </c>
      <c r="B1037" s="44" t="s">
        <v>1520</v>
      </c>
      <c r="C1037" s="45"/>
      <c r="D1037" s="38" t="s">
        <v>6</v>
      </c>
      <c r="E1037" s="32" t="s">
        <v>6</v>
      </c>
      <c r="F1037" s="12" t="e">
        <f t="shared" si="62"/>
        <v>#VALUE!</v>
      </c>
      <c r="G1037" s="12" t="e">
        <f t="shared" si="63"/>
        <v>#VALUE!</v>
      </c>
    </row>
    <row r="1038" spans="1:7" ht="18.649999999999999" customHeight="1" thickBot="1" x14ac:dyDescent="0.35">
      <c r="A1038" s="39"/>
      <c r="B1038" s="46" t="s">
        <v>1521</v>
      </c>
      <c r="C1038" s="47"/>
      <c r="D1038" s="39"/>
      <c r="E1038" s="33"/>
      <c r="F1038" s="12">
        <f t="shared" si="62"/>
        <v>0</v>
      </c>
      <c r="G1038" s="12">
        <f t="shared" si="63"/>
        <v>0</v>
      </c>
    </row>
    <row r="1039" spans="1:7" ht="18.649999999999999" customHeight="1" thickBot="1" x14ac:dyDescent="0.35">
      <c r="A1039" s="8" t="s">
        <v>1522</v>
      </c>
      <c r="B1039" s="36" t="s">
        <v>1495</v>
      </c>
      <c r="C1039" s="37"/>
      <c r="D1039" s="2" t="s">
        <v>7</v>
      </c>
      <c r="E1039" s="9">
        <v>0.11045000000000001</v>
      </c>
      <c r="F1039" s="12">
        <f t="shared" si="62"/>
        <v>334.44260000000003</v>
      </c>
      <c r="G1039" s="12">
        <f t="shared" si="63"/>
        <v>401.33112</v>
      </c>
    </row>
    <row r="1040" spans="1:7" ht="36" customHeight="1" thickBot="1" x14ac:dyDescent="0.35">
      <c r="A1040" s="8" t="s">
        <v>1523</v>
      </c>
      <c r="B1040" s="36" t="s">
        <v>1497</v>
      </c>
      <c r="C1040" s="37"/>
      <c r="D1040" s="2" t="s">
        <v>7</v>
      </c>
      <c r="E1040" s="9">
        <v>4.8480000000000002E-2</v>
      </c>
      <c r="F1040" s="12">
        <f t="shared" si="62"/>
        <v>146.79743999999999</v>
      </c>
      <c r="G1040" s="12">
        <f t="shared" si="63"/>
        <v>176.15692799999999</v>
      </c>
    </row>
    <row r="1041" spans="1:7" ht="36" customHeight="1" thickBot="1" x14ac:dyDescent="0.35">
      <c r="A1041" s="8">
        <v>20.18</v>
      </c>
      <c r="B1041" s="36" t="s">
        <v>1524</v>
      </c>
      <c r="C1041" s="37"/>
      <c r="D1041" s="2" t="s">
        <v>7</v>
      </c>
      <c r="E1041" s="9">
        <v>0.38614999999999999</v>
      </c>
      <c r="F1041" s="12">
        <f t="shared" si="62"/>
        <v>1169.2621999999999</v>
      </c>
      <c r="G1041" s="12">
        <f t="shared" si="63"/>
        <v>1403.1146399999998</v>
      </c>
    </row>
    <row r="1042" spans="1:7" ht="36" customHeight="1" thickBot="1" x14ac:dyDescent="0.35">
      <c r="A1042" s="8">
        <v>20.190000000000001</v>
      </c>
      <c r="B1042" s="36" t="s">
        <v>1525</v>
      </c>
      <c r="C1042" s="37"/>
      <c r="D1042" s="2" t="s">
        <v>7</v>
      </c>
      <c r="E1042" s="9">
        <v>0.12038</v>
      </c>
      <c r="F1042" s="12">
        <f t="shared" si="62"/>
        <v>364.51064000000002</v>
      </c>
      <c r="G1042" s="12">
        <f t="shared" si="63"/>
        <v>437.41276800000003</v>
      </c>
    </row>
    <row r="1043" spans="1:7" ht="18.649999999999999" customHeight="1" x14ac:dyDescent="0.3">
      <c r="A1043" s="38">
        <v>20.2</v>
      </c>
      <c r="B1043" s="44" t="s">
        <v>1526</v>
      </c>
      <c r="C1043" s="45"/>
      <c r="D1043" s="38" t="s">
        <v>6</v>
      </c>
      <c r="E1043" s="32" t="s">
        <v>6</v>
      </c>
      <c r="F1043" s="12" t="e">
        <f t="shared" si="62"/>
        <v>#VALUE!</v>
      </c>
      <c r="G1043" s="12" t="e">
        <f t="shared" si="63"/>
        <v>#VALUE!</v>
      </c>
    </row>
    <row r="1044" spans="1:7" ht="18.649999999999999" customHeight="1" thickBot="1" x14ac:dyDescent="0.35">
      <c r="A1044" s="39"/>
      <c r="B1044" s="46" t="s">
        <v>1527</v>
      </c>
      <c r="C1044" s="47"/>
      <c r="D1044" s="39"/>
      <c r="E1044" s="33"/>
      <c r="F1044" s="12">
        <f t="shared" si="62"/>
        <v>0</v>
      </c>
      <c r="G1044" s="12">
        <f t="shared" si="63"/>
        <v>0</v>
      </c>
    </row>
    <row r="1045" spans="1:7" ht="36" customHeight="1" thickBot="1" x14ac:dyDescent="0.35">
      <c r="A1045" s="8" t="s">
        <v>1528</v>
      </c>
      <c r="B1045" s="36" t="s">
        <v>1495</v>
      </c>
      <c r="C1045" s="37"/>
      <c r="D1045" s="2" t="s">
        <v>7</v>
      </c>
      <c r="E1045" s="9">
        <v>0.10546999999999999</v>
      </c>
      <c r="F1045" s="12">
        <f t="shared" si="62"/>
        <v>319.36315999999999</v>
      </c>
      <c r="G1045" s="12">
        <f t="shared" si="63"/>
        <v>383.235792</v>
      </c>
    </row>
    <row r="1046" spans="1:7" ht="72" customHeight="1" thickBot="1" x14ac:dyDescent="0.35">
      <c r="A1046" s="8" t="s">
        <v>1529</v>
      </c>
      <c r="B1046" s="36" t="s">
        <v>1519</v>
      </c>
      <c r="C1046" s="37"/>
      <c r="D1046" s="2" t="s">
        <v>7</v>
      </c>
      <c r="E1046" s="9">
        <v>9.2499999999999999E-2</v>
      </c>
      <c r="F1046" s="12">
        <f t="shared" si="62"/>
        <v>280.08999999999997</v>
      </c>
      <c r="G1046" s="12">
        <f t="shared" si="63"/>
        <v>336.10799999999995</v>
      </c>
    </row>
    <row r="1047" spans="1:7" ht="72" customHeight="1" thickBot="1" x14ac:dyDescent="0.35">
      <c r="A1047" s="8" t="s">
        <v>1530</v>
      </c>
      <c r="B1047" s="36" t="s">
        <v>1497</v>
      </c>
      <c r="C1047" s="37"/>
      <c r="D1047" s="2" t="s">
        <v>7</v>
      </c>
      <c r="E1047" s="9">
        <v>0.12672</v>
      </c>
      <c r="F1047" s="12">
        <f t="shared" si="62"/>
        <v>383.70816000000002</v>
      </c>
      <c r="G1047" s="12">
        <f t="shared" si="63"/>
        <v>460.449792</v>
      </c>
    </row>
    <row r="1048" spans="1:7" ht="36" customHeight="1" thickBot="1" x14ac:dyDescent="0.35">
      <c r="A1048" s="8">
        <v>20.21</v>
      </c>
      <c r="B1048" s="36" t="s">
        <v>1531</v>
      </c>
      <c r="C1048" s="37"/>
      <c r="D1048" s="2" t="s">
        <v>6</v>
      </c>
      <c r="E1048" s="9" t="s">
        <v>6</v>
      </c>
      <c r="F1048" s="12" t="e">
        <f t="shared" si="62"/>
        <v>#VALUE!</v>
      </c>
      <c r="G1048" s="12" t="e">
        <f t="shared" si="63"/>
        <v>#VALUE!</v>
      </c>
    </row>
    <row r="1049" spans="1:7" ht="18.649999999999999" customHeight="1" thickBot="1" x14ac:dyDescent="0.35">
      <c r="A1049" s="8" t="s">
        <v>1532</v>
      </c>
      <c r="B1049" s="36" t="s">
        <v>1495</v>
      </c>
      <c r="C1049" s="37"/>
      <c r="D1049" s="2" t="s">
        <v>7</v>
      </c>
      <c r="E1049" s="9">
        <v>6.0900000000000003E-2</v>
      </c>
      <c r="F1049" s="12">
        <f t="shared" si="62"/>
        <v>184.40520000000001</v>
      </c>
      <c r="G1049" s="12">
        <f t="shared" si="63"/>
        <v>221.28623999999999</v>
      </c>
    </row>
    <row r="1050" spans="1:7" ht="36" customHeight="1" thickBot="1" x14ac:dyDescent="0.35">
      <c r="A1050" s="8" t="s">
        <v>1533</v>
      </c>
      <c r="B1050" s="36" t="s">
        <v>1519</v>
      </c>
      <c r="C1050" s="37"/>
      <c r="D1050" s="2" t="s">
        <v>7</v>
      </c>
      <c r="E1050" s="9">
        <v>5.756E-2</v>
      </c>
      <c r="F1050" s="12">
        <f t="shared" si="62"/>
        <v>174.29168000000001</v>
      </c>
      <c r="G1050" s="12">
        <f t="shared" si="63"/>
        <v>209.15001600000002</v>
      </c>
    </row>
    <row r="1051" spans="1:7" ht="18.649999999999999" customHeight="1" thickBot="1" x14ac:dyDescent="0.35">
      <c r="A1051" s="8">
        <v>20.22</v>
      </c>
      <c r="B1051" s="36" t="s">
        <v>1534</v>
      </c>
      <c r="C1051" s="37"/>
      <c r="D1051" s="23"/>
      <c r="E1051" s="24"/>
      <c r="F1051" s="12">
        <f t="shared" si="62"/>
        <v>0</v>
      </c>
      <c r="G1051" s="12">
        <f t="shared" si="63"/>
        <v>0</v>
      </c>
    </row>
    <row r="1052" spans="1:7" ht="54" customHeight="1" thickBot="1" x14ac:dyDescent="0.35">
      <c r="A1052" s="8" t="s">
        <v>1535</v>
      </c>
      <c r="B1052" s="36" t="s">
        <v>1536</v>
      </c>
      <c r="C1052" s="37"/>
      <c r="D1052" s="2" t="s">
        <v>7</v>
      </c>
      <c r="E1052" s="9">
        <v>0.18212</v>
      </c>
      <c r="F1052" s="12">
        <f t="shared" si="62"/>
        <v>551.45936000000006</v>
      </c>
      <c r="G1052" s="12">
        <f t="shared" si="63"/>
        <v>661.75123200000007</v>
      </c>
    </row>
    <row r="1053" spans="1:7" ht="18.649999999999999" customHeight="1" thickBot="1" x14ac:dyDescent="0.35">
      <c r="A1053" s="8" t="s">
        <v>1537</v>
      </c>
      <c r="B1053" s="36" t="s">
        <v>1497</v>
      </c>
      <c r="C1053" s="37"/>
      <c r="D1053" s="2" t="s">
        <v>7</v>
      </c>
      <c r="E1053" s="9">
        <v>4.3659999999999997E-2</v>
      </c>
      <c r="F1053" s="12">
        <f t="shared" si="62"/>
        <v>132.20247999999998</v>
      </c>
      <c r="G1053" s="12">
        <f t="shared" si="63"/>
        <v>158.64297599999998</v>
      </c>
    </row>
    <row r="1054" spans="1:7" ht="54" customHeight="1" thickBot="1" x14ac:dyDescent="0.35">
      <c r="A1054" s="8">
        <v>20.23</v>
      </c>
      <c r="B1054" s="36" t="s">
        <v>1538</v>
      </c>
      <c r="C1054" s="37"/>
      <c r="D1054" s="2" t="s">
        <v>6</v>
      </c>
      <c r="E1054" s="9" t="s">
        <v>6</v>
      </c>
      <c r="F1054" s="12" t="e">
        <f t="shared" si="62"/>
        <v>#VALUE!</v>
      </c>
      <c r="G1054" s="12" t="e">
        <f t="shared" si="63"/>
        <v>#VALUE!</v>
      </c>
    </row>
    <row r="1055" spans="1:7" ht="36" customHeight="1" thickBot="1" x14ac:dyDescent="0.35">
      <c r="A1055" s="8" t="s">
        <v>1539</v>
      </c>
      <c r="B1055" s="36" t="s">
        <v>1495</v>
      </c>
      <c r="C1055" s="37"/>
      <c r="D1055" s="2" t="s">
        <v>7</v>
      </c>
      <c r="E1055" s="9">
        <v>0.22705</v>
      </c>
      <c r="F1055" s="12">
        <f t="shared" si="62"/>
        <v>687.50739999999996</v>
      </c>
      <c r="G1055" s="12">
        <f t="shared" si="63"/>
        <v>825.00887999999998</v>
      </c>
    </row>
    <row r="1056" spans="1:7" ht="18.649999999999999" customHeight="1" thickBot="1" x14ac:dyDescent="0.35">
      <c r="A1056" s="8" t="s">
        <v>1540</v>
      </c>
      <c r="B1056" s="36" t="s">
        <v>1497</v>
      </c>
      <c r="C1056" s="37"/>
      <c r="D1056" s="2" t="s">
        <v>7</v>
      </c>
      <c r="E1056" s="9">
        <v>0.10298</v>
      </c>
      <c r="F1056" s="12">
        <f t="shared" si="62"/>
        <v>311.82344000000001</v>
      </c>
      <c r="G1056" s="12">
        <f t="shared" si="63"/>
        <v>374.18812800000001</v>
      </c>
    </row>
    <row r="1057" spans="1:7" ht="162" customHeight="1" thickBot="1" x14ac:dyDescent="0.35">
      <c r="A1057" s="8" t="s">
        <v>1541</v>
      </c>
      <c r="B1057" s="36" t="s">
        <v>1519</v>
      </c>
      <c r="C1057" s="37"/>
      <c r="D1057" s="2" t="s">
        <v>7</v>
      </c>
      <c r="E1057" s="9">
        <v>9.8549999999999999E-2</v>
      </c>
      <c r="F1057" s="12">
        <f t="shared" si="62"/>
        <v>298.40940000000001</v>
      </c>
      <c r="G1057" s="12">
        <f t="shared" si="63"/>
        <v>358.09127999999998</v>
      </c>
    </row>
    <row r="1058" spans="1:7" ht="18.649999999999999" customHeight="1" thickBot="1" x14ac:dyDescent="0.35">
      <c r="A1058" s="8">
        <v>20.239999999999998</v>
      </c>
      <c r="B1058" s="36" t="s">
        <v>1542</v>
      </c>
      <c r="C1058" s="37"/>
      <c r="D1058" s="2" t="s">
        <v>7</v>
      </c>
      <c r="E1058" s="9">
        <v>7.4579999999999994E-2</v>
      </c>
      <c r="F1058" s="12">
        <f t="shared" si="62"/>
        <v>225.82823999999999</v>
      </c>
      <c r="G1058" s="12">
        <f t="shared" si="63"/>
        <v>270.99388799999997</v>
      </c>
    </row>
    <row r="1059" spans="1:7" ht="36" customHeight="1" thickBot="1" x14ac:dyDescent="0.35">
      <c r="A1059" s="8" t="s">
        <v>1543</v>
      </c>
      <c r="B1059" s="36" t="s">
        <v>1544</v>
      </c>
      <c r="C1059" s="37"/>
      <c r="D1059" s="2" t="s">
        <v>7</v>
      </c>
      <c r="E1059" s="9">
        <v>6.4350000000000004E-2</v>
      </c>
      <c r="F1059" s="12">
        <f t="shared" si="62"/>
        <v>194.85180000000003</v>
      </c>
      <c r="G1059" s="12">
        <f t="shared" si="63"/>
        <v>233.82216000000003</v>
      </c>
    </row>
    <row r="1060" spans="1:7" ht="198" customHeight="1" thickBot="1" x14ac:dyDescent="0.35">
      <c r="A1060" s="8" t="s">
        <v>1545</v>
      </c>
      <c r="B1060" s="36" t="s">
        <v>1546</v>
      </c>
      <c r="C1060" s="37"/>
      <c r="D1060" s="2" t="s">
        <v>7</v>
      </c>
      <c r="E1060" s="9">
        <v>8.3500000000000005E-2</v>
      </c>
      <c r="F1060" s="12">
        <f t="shared" si="62"/>
        <v>252.83800000000002</v>
      </c>
      <c r="G1060" s="12">
        <f t="shared" si="63"/>
        <v>303.40559999999999</v>
      </c>
    </row>
    <row r="1061" spans="1:7" ht="54" customHeight="1" thickBot="1" x14ac:dyDescent="0.35">
      <c r="A1061" s="8">
        <v>20.25</v>
      </c>
      <c r="B1061" s="36" t="s">
        <v>1547</v>
      </c>
      <c r="C1061" s="37"/>
      <c r="D1061" s="2" t="s">
        <v>6</v>
      </c>
      <c r="E1061" s="9" t="s">
        <v>6</v>
      </c>
      <c r="F1061" s="12" t="e">
        <f t="shared" ref="F1061:F1106" si="64">E1061*3028</f>
        <v>#VALUE!</v>
      </c>
      <c r="G1061" s="12" t="e">
        <f t="shared" ref="G1061:G1106" si="65">F1061*1.2</f>
        <v>#VALUE!</v>
      </c>
    </row>
    <row r="1062" spans="1:7" ht="72" customHeight="1" thickBot="1" x14ac:dyDescent="0.35">
      <c r="A1062" s="8" t="s">
        <v>1548</v>
      </c>
      <c r="B1062" s="36" t="s">
        <v>1495</v>
      </c>
      <c r="C1062" s="37"/>
      <c r="D1062" s="2" t="s">
        <v>7</v>
      </c>
      <c r="E1062" s="9">
        <v>4.7539999999999999E-2</v>
      </c>
      <c r="F1062" s="12">
        <f t="shared" si="64"/>
        <v>143.95112</v>
      </c>
      <c r="G1062" s="12">
        <f t="shared" si="65"/>
        <v>172.741344</v>
      </c>
    </row>
    <row r="1063" spans="1:7" ht="72" customHeight="1" thickBot="1" x14ac:dyDescent="0.35">
      <c r="A1063" s="8" t="s">
        <v>1549</v>
      </c>
      <c r="B1063" s="36" t="s">
        <v>1519</v>
      </c>
      <c r="C1063" s="37"/>
      <c r="D1063" s="2" t="s">
        <v>7</v>
      </c>
      <c r="E1063" s="9">
        <v>4.7539999999999999E-2</v>
      </c>
      <c r="F1063" s="12">
        <f t="shared" si="64"/>
        <v>143.95112</v>
      </c>
      <c r="G1063" s="12">
        <f t="shared" si="65"/>
        <v>172.741344</v>
      </c>
    </row>
    <row r="1064" spans="1:7" ht="36" customHeight="1" thickBot="1" x14ac:dyDescent="0.35">
      <c r="A1064" s="8" t="s">
        <v>1550</v>
      </c>
      <c r="B1064" s="36" t="s">
        <v>1497</v>
      </c>
      <c r="C1064" s="37"/>
      <c r="D1064" s="2" t="s">
        <v>7</v>
      </c>
      <c r="E1064" s="9">
        <v>4.8809999999999999E-2</v>
      </c>
      <c r="F1064" s="12">
        <f t="shared" si="64"/>
        <v>147.79668000000001</v>
      </c>
      <c r="G1064" s="12">
        <f t="shared" si="65"/>
        <v>177.35601600000001</v>
      </c>
    </row>
    <row r="1065" spans="1:7" ht="90" customHeight="1" thickBot="1" x14ac:dyDescent="0.35">
      <c r="A1065" s="8" t="s">
        <v>1551</v>
      </c>
      <c r="B1065" s="36" t="s">
        <v>1536</v>
      </c>
      <c r="C1065" s="37"/>
      <c r="D1065" s="2" t="s">
        <v>7</v>
      </c>
      <c r="E1065" s="9">
        <v>5.1560000000000002E-2</v>
      </c>
      <c r="F1065" s="12">
        <f t="shared" si="64"/>
        <v>156.12368000000001</v>
      </c>
      <c r="G1065" s="12">
        <f t="shared" si="65"/>
        <v>187.34841600000001</v>
      </c>
    </row>
    <row r="1066" spans="1:7" ht="18.649999999999999" customHeight="1" thickBot="1" x14ac:dyDescent="0.35">
      <c r="A1066" s="8" t="s">
        <v>1552</v>
      </c>
      <c r="B1066" s="36" t="s">
        <v>1546</v>
      </c>
      <c r="C1066" s="37"/>
      <c r="D1066" s="2" t="s">
        <v>7</v>
      </c>
      <c r="E1066" s="9">
        <v>5.7860000000000002E-2</v>
      </c>
      <c r="F1066" s="12">
        <f t="shared" si="64"/>
        <v>175.20008000000001</v>
      </c>
      <c r="G1066" s="12">
        <f t="shared" si="65"/>
        <v>210.24009600000002</v>
      </c>
    </row>
    <row r="1067" spans="1:7" ht="36" customHeight="1" thickBot="1" x14ac:dyDescent="0.35">
      <c r="A1067" s="8">
        <v>20.260000000000002</v>
      </c>
      <c r="B1067" s="36" t="s">
        <v>1553</v>
      </c>
      <c r="C1067" s="37"/>
      <c r="D1067" s="2" t="s">
        <v>7</v>
      </c>
      <c r="E1067" s="9">
        <v>8.097E-2</v>
      </c>
      <c r="F1067" s="12">
        <f t="shared" si="64"/>
        <v>245.17716000000001</v>
      </c>
      <c r="G1067" s="12">
        <f t="shared" si="65"/>
        <v>294.21259200000003</v>
      </c>
    </row>
    <row r="1068" spans="1:7" ht="18.649999999999999" customHeight="1" thickBot="1" x14ac:dyDescent="0.35">
      <c r="A1068" s="8">
        <v>20.27</v>
      </c>
      <c r="B1068" s="36" t="s">
        <v>1554</v>
      </c>
      <c r="C1068" s="37"/>
      <c r="D1068" s="2" t="s">
        <v>6</v>
      </c>
      <c r="E1068" s="9" t="s">
        <v>6</v>
      </c>
      <c r="F1068" s="12" t="e">
        <f t="shared" si="64"/>
        <v>#VALUE!</v>
      </c>
      <c r="G1068" s="12" t="e">
        <f t="shared" si="65"/>
        <v>#VALUE!</v>
      </c>
    </row>
    <row r="1069" spans="1:7" ht="36" customHeight="1" thickBot="1" x14ac:dyDescent="0.35">
      <c r="A1069" s="8" t="s">
        <v>1555</v>
      </c>
      <c r="B1069" s="36" t="s">
        <v>1495</v>
      </c>
      <c r="C1069" s="37"/>
      <c r="D1069" s="2" t="s">
        <v>7</v>
      </c>
      <c r="E1069" s="9">
        <v>7.0879999999999999E-2</v>
      </c>
      <c r="F1069" s="12">
        <f t="shared" si="64"/>
        <v>214.62464</v>
      </c>
      <c r="G1069" s="12">
        <f t="shared" si="65"/>
        <v>257.54956799999997</v>
      </c>
    </row>
    <row r="1070" spans="1:7" ht="36" customHeight="1" thickBot="1" x14ac:dyDescent="0.35">
      <c r="A1070" s="8" t="s">
        <v>1556</v>
      </c>
      <c r="B1070" s="36" t="s">
        <v>1497</v>
      </c>
      <c r="C1070" s="37"/>
      <c r="D1070" s="2" t="s">
        <v>7</v>
      </c>
      <c r="E1070" s="9">
        <v>7.0699999999999999E-2</v>
      </c>
      <c r="F1070" s="12">
        <f t="shared" si="64"/>
        <v>214.0796</v>
      </c>
      <c r="G1070" s="12">
        <f t="shared" si="65"/>
        <v>256.89551999999998</v>
      </c>
    </row>
    <row r="1071" spans="1:7" ht="54" customHeight="1" thickBot="1" x14ac:dyDescent="0.35">
      <c r="A1071" s="8">
        <v>20.29</v>
      </c>
      <c r="B1071" s="36" t="s">
        <v>1557</v>
      </c>
      <c r="C1071" s="37"/>
      <c r="D1071" s="2" t="s">
        <v>1558</v>
      </c>
      <c r="E1071" s="9">
        <v>6.7890000000000006E-2</v>
      </c>
      <c r="F1071" s="12">
        <f t="shared" si="64"/>
        <v>205.57092000000003</v>
      </c>
      <c r="G1071" s="12">
        <f t="shared" si="65"/>
        <v>246.68510400000002</v>
      </c>
    </row>
    <row r="1072" spans="1:7" ht="18.649999999999999" customHeight="1" thickBot="1" x14ac:dyDescent="0.35">
      <c r="A1072" s="8">
        <v>20.3</v>
      </c>
      <c r="B1072" s="36" t="s">
        <v>1559</v>
      </c>
      <c r="C1072" s="37"/>
      <c r="D1072" s="2" t="s">
        <v>7</v>
      </c>
      <c r="E1072" s="9">
        <v>5.21E-2</v>
      </c>
      <c r="F1072" s="12">
        <f t="shared" si="64"/>
        <v>157.75880000000001</v>
      </c>
      <c r="G1072" s="12">
        <f t="shared" si="65"/>
        <v>189.31056000000001</v>
      </c>
    </row>
    <row r="1073" spans="1:7" ht="36" customHeight="1" thickBot="1" x14ac:dyDescent="0.35">
      <c r="A1073" s="8">
        <v>20.309999999999999</v>
      </c>
      <c r="B1073" s="36" t="s">
        <v>1560</v>
      </c>
      <c r="C1073" s="37"/>
      <c r="D1073" s="2" t="s">
        <v>7</v>
      </c>
      <c r="E1073" s="9">
        <v>5.144E-2</v>
      </c>
      <c r="F1073" s="12">
        <f t="shared" si="64"/>
        <v>155.76032000000001</v>
      </c>
      <c r="G1073" s="12">
        <f t="shared" si="65"/>
        <v>186.912384</v>
      </c>
    </row>
    <row r="1074" spans="1:7" ht="36" customHeight="1" thickBot="1" x14ac:dyDescent="0.35">
      <c r="A1074" s="8">
        <v>20.32</v>
      </c>
      <c r="B1074" s="36" t="s">
        <v>1561</v>
      </c>
      <c r="C1074" s="37"/>
      <c r="D1074" s="2" t="s">
        <v>6</v>
      </c>
      <c r="E1074" s="9" t="s">
        <v>6</v>
      </c>
      <c r="F1074" s="12" t="e">
        <f t="shared" si="64"/>
        <v>#VALUE!</v>
      </c>
      <c r="G1074" s="12" t="e">
        <f t="shared" si="65"/>
        <v>#VALUE!</v>
      </c>
    </row>
    <row r="1075" spans="1:7" ht="90" customHeight="1" thickBot="1" x14ac:dyDescent="0.35">
      <c r="A1075" s="8" t="s">
        <v>1562</v>
      </c>
      <c r="B1075" s="36" t="s">
        <v>1495</v>
      </c>
      <c r="C1075" s="37"/>
      <c r="D1075" s="2" t="s">
        <v>7</v>
      </c>
      <c r="E1075" s="9">
        <v>0.37998999999999999</v>
      </c>
      <c r="F1075" s="12">
        <f t="shared" si="64"/>
        <v>1150.6097199999999</v>
      </c>
      <c r="G1075" s="12">
        <f t="shared" si="65"/>
        <v>1380.7316639999999</v>
      </c>
    </row>
    <row r="1076" spans="1:7" ht="36" customHeight="1" thickBot="1" x14ac:dyDescent="0.35">
      <c r="A1076" s="8" t="s">
        <v>1563</v>
      </c>
      <c r="B1076" s="36" t="s">
        <v>1519</v>
      </c>
      <c r="C1076" s="37"/>
      <c r="D1076" s="2" t="s">
        <v>7</v>
      </c>
      <c r="E1076" s="9">
        <v>0.25829999999999997</v>
      </c>
      <c r="F1076" s="12">
        <f t="shared" si="64"/>
        <v>782.13239999999996</v>
      </c>
      <c r="G1076" s="12">
        <f t="shared" si="65"/>
        <v>938.55887999999993</v>
      </c>
    </row>
    <row r="1077" spans="1:7" ht="108" customHeight="1" thickBot="1" x14ac:dyDescent="0.35">
      <c r="A1077" s="8" t="s">
        <v>1564</v>
      </c>
      <c r="B1077" s="36" t="s">
        <v>1497</v>
      </c>
      <c r="C1077" s="37"/>
      <c r="D1077" s="2" t="s">
        <v>7</v>
      </c>
      <c r="E1077" s="9">
        <v>0.25829999999999997</v>
      </c>
      <c r="F1077" s="12">
        <f t="shared" si="64"/>
        <v>782.13239999999996</v>
      </c>
      <c r="G1077" s="12">
        <f t="shared" si="65"/>
        <v>938.55887999999993</v>
      </c>
    </row>
    <row r="1078" spans="1:7" ht="36" customHeight="1" thickBot="1" x14ac:dyDescent="0.35">
      <c r="A1078" s="8">
        <v>20.36</v>
      </c>
      <c r="B1078" s="36" t="s">
        <v>1565</v>
      </c>
      <c r="C1078" s="37"/>
      <c r="D1078" s="2" t="s">
        <v>7</v>
      </c>
      <c r="E1078" s="9">
        <v>9.5850000000000005E-2</v>
      </c>
      <c r="F1078" s="12">
        <f t="shared" si="64"/>
        <v>290.23380000000003</v>
      </c>
      <c r="G1078" s="12">
        <f t="shared" si="65"/>
        <v>348.28056000000004</v>
      </c>
    </row>
    <row r="1079" spans="1:7" ht="36" customHeight="1" thickBot="1" x14ac:dyDescent="0.35">
      <c r="A1079" s="8">
        <v>20.37</v>
      </c>
      <c r="B1079" s="36" t="s">
        <v>1566</v>
      </c>
      <c r="C1079" s="37"/>
      <c r="D1079" s="2" t="s">
        <v>6</v>
      </c>
      <c r="E1079" s="9" t="s">
        <v>6</v>
      </c>
      <c r="F1079" s="12" t="e">
        <f t="shared" si="64"/>
        <v>#VALUE!</v>
      </c>
      <c r="G1079" s="12" t="e">
        <f t="shared" si="65"/>
        <v>#VALUE!</v>
      </c>
    </row>
    <row r="1080" spans="1:7" ht="36" customHeight="1" thickBot="1" x14ac:dyDescent="0.35">
      <c r="A1080" s="8" t="s">
        <v>1567</v>
      </c>
      <c r="B1080" s="36" t="s">
        <v>1495</v>
      </c>
      <c r="C1080" s="37"/>
      <c r="D1080" s="2" t="s">
        <v>7</v>
      </c>
      <c r="E1080" s="9">
        <v>0.19825000000000001</v>
      </c>
      <c r="F1080" s="12">
        <f t="shared" si="64"/>
        <v>600.30100000000004</v>
      </c>
      <c r="G1080" s="12">
        <f t="shared" si="65"/>
        <v>720.36120000000005</v>
      </c>
    </row>
    <row r="1081" spans="1:7" ht="72" customHeight="1" thickBot="1" x14ac:dyDescent="0.35">
      <c r="A1081" s="8" t="s">
        <v>1568</v>
      </c>
      <c r="B1081" s="36" t="s">
        <v>1497</v>
      </c>
      <c r="C1081" s="37"/>
      <c r="D1081" s="2" t="s">
        <v>7</v>
      </c>
      <c r="E1081" s="9">
        <v>0.14149</v>
      </c>
      <c r="F1081" s="12">
        <f t="shared" si="64"/>
        <v>428.43172000000004</v>
      </c>
      <c r="G1081" s="12">
        <f t="shared" si="65"/>
        <v>514.118064</v>
      </c>
    </row>
    <row r="1082" spans="1:7" ht="72" customHeight="1" thickBot="1" x14ac:dyDescent="0.35">
      <c r="A1082" s="27">
        <v>20.39</v>
      </c>
      <c r="B1082" s="59" t="s">
        <v>1569</v>
      </c>
      <c r="C1082" s="60"/>
      <c r="D1082" s="28" t="s">
        <v>7</v>
      </c>
      <c r="E1082" s="29">
        <v>0.17107</v>
      </c>
      <c r="F1082" s="30">
        <f t="shared" si="64"/>
        <v>517.99995999999999</v>
      </c>
      <c r="G1082" s="30">
        <f t="shared" si="65"/>
        <v>621.59995199999992</v>
      </c>
    </row>
    <row r="1083" spans="1:7" ht="18.649999999999999" customHeight="1" x14ac:dyDescent="0.3">
      <c r="A1083" s="40">
        <v>20.399999999999999</v>
      </c>
      <c r="B1083" s="63" t="s">
        <v>1570</v>
      </c>
      <c r="C1083" s="64"/>
      <c r="D1083" s="40" t="s">
        <v>7</v>
      </c>
      <c r="E1083" s="42">
        <v>0.11700000000000001</v>
      </c>
      <c r="F1083" s="30">
        <f t="shared" si="64"/>
        <v>354.27600000000001</v>
      </c>
      <c r="G1083" s="30">
        <f t="shared" si="65"/>
        <v>425.13119999999998</v>
      </c>
    </row>
    <row r="1084" spans="1:7" ht="54" customHeight="1" thickBot="1" x14ac:dyDescent="0.35">
      <c r="A1084" s="41"/>
      <c r="B1084" s="61" t="s">
        <v>1571</v>
      </c>
      <c r="C1084" s="62"/>
      <c r="D1084" s="41"/>
      <c r="E1084" s="43"/>
      <c r="F1084" s="30">
        <f t="shared" si="64"/>
        <v>0</v>
      </c>
      <c r="G1084" s="30">
        <f t="shared" si="65"/>
        <v>0</v>
      </c>
    </row>
    <row r="1085" spans="1:7" ht="72" customHeight="1" thickBot="1" x14ac:dyDescent="0.35">
      <c r="A1085" s="27">
        <v>20.41</v>
      </c>
      <c r="B1085" s="59" t="s">
        <v>1572</v>
      </c>
      <c r="C1085" s="60"/>
      <c r="D1085" s="28" t="s">
        <v>7</v>
      </c>
      <c r="E1085" s="29">
        <v>0.13134999999999999</v>
      </c>
      <c r="F1085" s="30">
        <f t="shared" si="64"/>
        <v>397.7278</v>
      </c>
      <c r="G1085" s="30">
        <f t="shared" si="65"/>
        <v>477.27335999999997</v>
      </c>
    </row>
    <row r="1086" spans="1:7" ht="288" customHeight="1" x14ac:dyDescent="0.3">
      <c r="A1086" s="38">
        <v>20.420000000000002</v>
      </c>
      <c r="B1086" s="44" t="s">
        <v>1573</v>
      </c>
      <c r="C1086" s="45"/>
      <c r="D1086" s="38" t="s">
        <v>7</v>
      </c>
      <c r="E1086" s="32">
        <v>0.11706</v>
      </c>
      <c r="F1086" s="12">
        <f t="shared" si="64"/>
        <v>354.45767999999998</v>
      </c>
      <c r="G1086" s="12">
        <f t="shared" si="65"/>
        <v>425.34921599999996</v>
      </c>
    </row>
    <row r="1087" spans="1:7" ht="90" customHeight="1" thickBot="1" x14ac:dyDescent="0.35">
      <c r="A1087" s="39"/>
      <c r="B1087" s="46" t="s">
        <v>1574</v>
      </c>
      <c r="C1087" s="47"/>
      <c r="D1087" s="39"/>
      <c r="E1087" s="33"/>
      <c r="F1087" s="12">
        <f t="shared" si="64"/>
        <v>0</v>
      </c>
      <c r="G1087" s="12">
        <f t="shared" si="65"/>
        <v>0</v>
      </c>
    </row>
    <row r="1088" spans="1:7" ht="198" customHeight="1" thickBot="1" x14ac:dyDescent="0.35">
      <c r="A1088" s="8">
        <v>20.43</v>
      </c>
      <c r="B1088" s="36" t="s">
        <v>1575</v>
      </c>
      <c r="C1088" s="37"/>
      <c r="D1088" s="2" t="s">
        <v>7</v>
      </c>
      <c r="E1088" s="9">
        <v>0.17111000000000001</v>
      </c>
      <c r="F1088" s="12">
        <f t="shared" si="64"/>
        <v>518.12108000000001</v>
      </c>
      <c r="G1088" s="12">
        <f t="shared" si="65"/>
        <v>621.74529599999994</v>
      </c>
    </row>
    <row r="1089" spans="1:7" ht="288" customHeight="1" thickBot="1" x14ac:dyDescent="0.35">
      <c r="A1089" s="8">
        <v>20.440000000000001</v>
      </c>
      <c r="B1089" s="36" t="s">
        <v>1576</v>
      </c>
      <c r="C1089" s="37"/>
      <c r="D1089" s="2" t="s">
        <v>7</v>
      </c>
      <c r="E1089" s="9">
        <v>0.14488999999999999</v>
      </c>
      <c r="F1089" s="12">
        <f t="shared" si="64"/>
        <v>438.72691999999995</v>
      </c>
      <c r="G1089" s="12">
        <f t="shared" si="65"/>
        <v>526.47230399999989</v>
      </c>
    </row>
    <row r="1090" spans="1:7" ht="252" customHeight="1" thickBot="1" x14ac:dyDescent="0.35">
      <c r="A1090" s="8">
        <v>20.45</v>
      </c>
      <c r="B1090" s="36" t="s">
        <v>1577</v>
      </c>
      <c r="C1090" s="37"/>
      <c r="D1090" s="2" t="s">
        <v>7</v>
      </c>
      <c r="E1090" s="9">
        <v>4.2860000000000002E-2</v>
      </c>
      <c r="F1090" s="12">
        <f t="shared" si="64"/>
        <v>129.78008</v>
      </c>
      <c r="G1090" s="12">
        <f t="shared" si="65"/>
        <v>155.736096</v>
      </c>
    </row>
    <row r="1091" spans="1:7" ht="36" customHeight="1" thickBot="1" x14ac:dyDescent="0.35">
      <c r="A1091" s="8">
        <v>20.46</v>
      </c>
      <c r="B1091" s="36" t="s">
        <v>1578</v>
      </c>
      <c r="C1091" s="37"/>
      <c r="D1091" s="2" t="s">
        <v>7</v>
      </c>
      <c r="E1091" s="9">
        <v>0.1668</v>
      </c>
      <c r="F1091" s="12">
        <f t="shared" si="64"/>
        <v>505.07040000000001</v>
      </c>
      <c r="G1091" s="12">
        <f t="shared" si="65"/>
        <v>606.08447999999999</v>
      </c>
    </row>
    <row r="1092" spans="1:7" ht="288" customHeight="1" thickBot="1" x14ac:dyDescent="0.35">
      <c r="A1092" s="8">
        <v>20.47</v>
      </c>
      <c r="B1092" s="36" t="s">
        <v>1579</v>
      </c>
      <c r="C1092" s="37"/>
      <c r="D1092" s="2" t="s">
        <v>7</v>
      </c>
      <c r="E1092" s="9">
        <v>0.69540999999999997</v>
      </c>
      <c r="F1092" s="12">
        <f t="shared" si="64"/>
        <v>2105.7014799999997</v>
      </c>
      <c r="G1092" s="12">
        <f t="shared" si="65"/>
        <v>2526.8417759999998</v>
      </c>
    </row>
    <row r="1093" spans="1:7" ht="72" customHeight="1" thickBot="1" x14ac:dyDescent="0.35">
      <c r="A1093" s="8">
        <v>20.48</v>
      </c>
      <c r="B1093" s="36" t="s">
        <v>1580</v>
      </c>
      <c r="C1093" s="37"/>
      <c r="D1093" s="2" t="s">
        <v>6</v>
      </c>
      <c r="E1093" s="9" t="s">
        <v>6</v>
      </c>
      <c r="F1093" s="12" t="e">
        <f t="shared" si="64"/>
        <v>#VALUE!</v>
      </c>
      <c r="G1093" s="12" t="e">
        <f t="shared" si="65"/>
        <v>#VALUE!</v>
      </c>
    </row>
    <row r="1094" spans="1:7" ht="90" customHeight="1" thickBot="1" x14ac:dyDescent="0.35">
      <c r="A1094" s="8" t="s">
        <v>1581</v>
      </c>
      <c r="B1094" s="36" t="s">
        <v>1582</v>
      </c>
      <c r="C1094" s="37"/>
      <c r="D1094" s="2" t="s">
        <v>7</v>
      </c>
      <c r="E1094" s="9">
        <v>0.44419999999999998</v>
      </c>
      <c r="F1094" s="12">
        <f t="shared" si="64"/>
        <v>1345.0375999999999</v>
      </c>
      <c r="G1094" s="12">
        <f t="shared" si="65"/>
        <v>1614.0451199999998</v>
      </c>
    </row>
    <row r="1095" spans="1:7" ht="54" customHeight="1" thickBot="1" x14ac:dyDescent="0.35">
      <c r="A1095" s="8" t="s">
        <v>1583</v>
      </c>
      <c r="B1095" s="36" t="s">
        <v>1584</v>
      </c>
      <c r="C1095" s="37"/>
      <c r="D1095" s="2" t="s">
        <v>7</v>
      </c>
      <c r="E1095" s="9">
        <v>0.45496999999999999</v>
      </c>
      <c r="F1095" s="12">
        <f t="shared" si="64"/>
        <v>1377.6491599999999</v>
      </c>
      <c r="G1095" s="12">
        <f t="shared" si="65"/>
        <v>1653.1789919999999</v>
      </c>
    </row>
    <row r="1096" spans="1:7" ht="144" customHeight="1" thickBot="1" x14ac:dyDescent="0.35">
      <c r="A1096" s="8" t="s">
        <v>1585</v>
      </c>
      <c r="B1096" s="36" t="s">
        <v>1586</v>
      </c>
      <c r="C1096" s="37"/>
      <c r="D1096" s="2" t="s">
        <v>7</v>
      </c>
      <c r="E1096" s="9">
        <v>0.46122000000000002</v>
      </c>
      <c r="F1096" s="12">
        <f t="shared" si="64"/>
        <v>1396.5741600000001</v>
      </c>
      <c r="G1096" s="12">
        <f t="shared" si="65"/>
        <v>1675.8889920000001</v>
      </c>
    </row>
    <row r="1097" spans="1:7" ht="54" customHeight="1" thickBot="1" x14ac:dyDescent="0.35">
      <c r="A1097" s="8" t="s">
        <v>1587</v>
      </c>
      <c r="B1097" s="36" t="s">
        <v>1588</v>
      </c>
      <c r="C1097" s="37"/>
      <c r="D1097" s="2" t="s">
        <v>7</v>
      </c>
      <c r="E1097" s="9">
        <v>0.79413999999999996</v>
      </c>
      <c r="F1097" s="12">
        <f t="shared" si="64"/>
        <v>2404.6559199999997</v>
      </c>
      <c r="G1097" s="12">
        <f t="shared" si="65"/>
        <v>2885.5871039999997</v>
      </c>
    </row>
    <row r="1098" spans="1:7" ht="54" customHeight="1" thickBot="1" x14ac:dyDescent="0.35">
      <c r="A1098" s="8" t="s">
        <v>1589</v>
      </c>
      <c r="B1098" s="36" t="s">
        <v>1590</v>
      </c>
      <c r="C1098" s="37"/>
      <c r="D1098" s="2" t="s">
        <v>7</v>
      </c>
      <c r="E1098" s="9">
        <v>0.10204000000000001</v>
      </c>
      <c r="F1098" s="12">
        <f t="shared" si="64"/>
        <v>308.97712000000001</v>
      </c>
      <c r="G1098" s="12">
        <f t="shared" si="65"/>
        <v>370.77254399999998</v>
      </c>
    </row>
    <row r="1099" spans="1:7" ht="36" customHeight="1" thickBot="1" x14ac:dyDescent="0.35">
      <c r="A1099" s="8" t="s">
        <v>1591</v>
      </c>
      <c r="B1099" s="36" t="s">
        <v>1592</v>
      </c>
      <c r="C1099" s="37"/>
      <c r="D1099" s="2" t="s">
        <v>7</v>
      </c>
      <c r="E1099" s="9">
        <v>1.4051400000000001</v>
      </c>
      <c r="F1099" s="12">
        <f t="shared" si="64"/>
        <v>4254.7639200000003</v>
      </c>
      <c r="G1099" s="12">
        <f t="shared" si="65"/>
        <v>5105.7167040000004</v>
      </c>
    </row>
    <row r="1100" spans="1:7" ht="342" customHeight="1" thickBot="1" x14ac:dyDescent="0.35">
      <c r="A1100" s="8">
        <v>20.55</v>
      </c>
      <c r="B1100" s="36" t="s">
        <v>1593</v>
      </c>
      <c r="C1100" s="37"/>
      <c r="D1100" s="2" t="s">
        <v>1594</v>
      </c>
      <c r="E1100" s="9">
        <v>9.8309999999999995E-2</v>
      </c>
      <c r="F1100" s="12">
        <f t="shared" si="64"/>
        <v>297.68268</v>
      </c>
      <c r="G1100" s="12">
        <f t="shared" si="65"/>
        <v>357.21921600000002</v>
      </c>
    </row>
    <row r="1101" spans="1:7" ht="162" customHeight="1" thickBot="1" x14ac:dyDescent="0.35">
      <c r="A1101" s="8">
        <v>21</v>
      </c>
      <c r="B1101" s="34" t="s">
        <v>1595</v>
      </c>
      <c r="C1101" s="35"/>
      <c r="D1101" s="35"/>
      <c r="E1101" s="35"/>
      <c r="F1101" s="12">
        <f t="shared" si="64"/>
        <v>0</v>
      </c>
      <c r="G1101" s="12">
        <f t="shared" si="65"/>
        <v>0</v>
      </c>
    </row>
    <row r="1102" spans="1:7" ht="270" customHeight="1" thickBot="1" x14ac:dyDescent="0.35">
      <c r="A1102" s="8">
        <v>21.1</v>
      </c>
      <c r="B1102" s="36" t="s">
        <v>1596</v>
      </c>
      <c r="C1102" s="37"/>
      <c r="D1102" s="2" t="s">
        <v>6</v>
      </c>
      <c r="E1102" s="9" t="s">
        <v>6</v>
      </c>
      <c r="F1102" s="12" t="e">
        <f t="shared" si="64"/>
        <v>#VALUE!</v>
      </c>
      <c r="G1102" s="12" t="e">
        <f t="shared" si="65"/>
        <v>#VALUE!</v>
      </c>
    </row>
    <row r="1103" spans="1:7" ht="144" customHeight="1" thickBot="1" x14ac:dyDescent="0.35">
      <c r="A1103" s="8" t="s">
        <v>1597</v>
      </c>
      <c r="B1103" s="36" t="s">
        <v>1598</v>
      </c>
      <c r="C1103" s="37"/>
      <c r="D1103" s="2" t="s">
        <v>7</v>
      </c>
      <c r="E1103" s="9">
        <v>5.7979999999999997E-2</v>
      </c>
      <c r="F1103" s="12">
        <f t="shared" si="64"/>
        <v>175.56343999999999</v>
      </c>
      <c r="G1103" s="12">
        <f t="shared" si="65"/>
        <v>210.67612799999998</v>
      </c>
    </row>
    <row r="1104" spans="1:7" ht="72" customHeight="1" thickBot="1" x14ac:dyDescent="0.35">
      <c r="A1104" s="8" t="s">
        <v>1599</v>
      </c>
      <c r="B1104" s="36" t="s">
        <v>1600</v>
      </c>
      <c r="C1104" s="37"/>
      <c r="D1104" s="2" t="s">
        <v>7</v>
      </c>
      <c r="E1104" s="9">
        <v>0.11087</v>
      </c>
      <c r="F1104" s="12">
        <f t="shared" si="64"/>
        <v>335.71436</v>
      </c>
      <c r="G1104" s="12">
        <f t="shared" si="65"/>
        <v>402.85723200000001</v>
      </c>
    </row>
    <row r="1105" spans="1:7" ht="18.649999999999999" customHeight="1" thickBot="1" x14ac:dyDescent="0.35">
      <c r="A1105" s="8" t="s">
        <v>1601</v>
      </c>
      <c r="B1105" s="36" t="s">
        <v>1602</v>
      </c>
      <c r="C1105" s="37"/>
      <c r="D1105" s="2" t="s">
        <v>7</v>
      </c>
      <c r="E1105" s="9">
        <v>5.5629999999999999E-2</v>
      </c>
      <c r="F1105" s="12">
        <f t="shared" si="64"/>
        <v>168.44764000000001</v>
      </c>
      <c r="G1105" s="12">
        <f t="shared" si="65"/>
        <v>202.137168</v>
      </c>
    </row>
    <row r="1106" spans="1:7" ht="108" customHeight="1" thickBot="1" x14ac:dyDescent="0.35">
      <c r="A1106" s="8" t="s">
        <v>1603</v>
      </c>
      <c r="B1106" s="36" t="s">
        <v>1604</v>
      </c>
      <c r="C1106" s="37"/>
      <c r="D1106" s="2" t="s">
        <v>7</v>
      </c>
      <c r="E1106" s="9">
        <v>0.10954999999999999</v>
      </c>
      <c r="F1106" s="12">
        <f t="shared" si="64"/>
        <v>331.7174</v>
      </c>
      <c r="G1106" s="12">
        <f t="shared" si="65"/>
        <v>398.06088</v>
      </c>
    </row>
    <row r="1107" spans="1:7" ht="90" customHeight="1" thickBot="1" x14ac:dyDescent="0.35">
      <c r="A1107" s="8">
        <v>21.2</v>
      </c>
      <c r="B1107" s="36" t="s">
        <v>1605</v>
      </c>
      <c r="C1107" s="37"/>
      <c r="D1107" s="2" t="s">
        <v>7</v>
      </c>
      <c r="E1107" s="9">
        <v>5.4260000000000003E-2</v>
      </c>
      <c r="F1107" s="12">
        <f t="shared" ref="F1107:F1127" si="66">E1107*3028</f>
        <v>164.29928000000001</v>
      </c>
      <c r="G1107" s="12">
        <f t="shared" ref="G1107:G1127" si="67">F1107*1.2</f>
        <v>197.15913600000002</v>
      </c>
    </row>
    <row r="1108" spans="1:7" ht="36" customHeight="1" thickBot="1" x14ac:dyDescent="0.35">
      <c r="A1108" s="8">
        <v>21.3</v>
      </c>
      <c r="B1108" s="36" t="s">
        <v>1606</v>
      </c>
      <c r="C1108" s="37"/>
      <c r="D1108" s="2" t="s">
        <v>7</v>
      </c>
      <c r="E1108" s="9">
        <v>4.5740000000000003E-2</v>
      </c>
      <c r="F1108" s="12">
        <f t="shared" si="66"/>
        <v>138.50072</v>
      </c>
      <c r="G1108" s="12">
        <f t="shared" si="67"/>
        <v>166.200864</v>
      </c>
    </row>
    <row r="1109" spans="1:7" ht="90" customHeight="1" thickBot="1" x14ac:dyDescent="0.35">
      <c r="A1109" s="8">
        <v>21.4</v>
      </c>
      <c r="B1109" s="36" t="s">
        <v>1607</v>
      </c>
      <c r="C1109" s="37"/>
      <c r="D1109" s="2" t="s">
        <v>7</v>
      </c>
      <c r="E1109" s="9">
        <v>6.5500000000000003E-2</v>
      </c>
      <c r="F1109" s="12">
        <f t="shared" si="66"/>
        <v>198.334</v>
      </c>
      <c r="G1109" s="12">
        <f t="shared" si="67"/>
        <v>238.0008</v>
      </c>
    </row>
    <row r="1110" spans="1:7" ht="54" customHeight="1" thickBot="1" x14ac:dyDescent="0.35">
      <c r="A1110" s="8">
        <v>21.5</v>
      </c>
      <c r="B1110" s="36" t="s">
        <v>1608</v>
      </c>
      <c r="C1110" s="37"/>
      <c r="D1110" s="2" t="s">
        <v>7</v>
      </c>
      <c r="E1110" s="9">
        <v>7.528E-2</v>
      </c>
      <c r="F1110" s="12">
        <f t="shared" si="66"/>
        <v>227.94783999999999</v>
      </c>
      <c r="G1110" s="12">
        <f t="shared" si="67"/>
        <v>273.53740799999997</v>
      </c>
    </row>
    <row r="1111" spans="1:7" ht="72" customHeight="1" thickBot="1" x14ac:dyDescent="0.35">
      <c r="A1111" s="8">
        <v>21.6</v>
      </c>
      <c r="B1111" s="36" t="s">
        <v>1609</v>
      </c>
      <c r="C1111" s="37"/>
      <c r="D1111" s="2" t="s">
        <v>7</v>
      </c>
      <c r="E1111" s="9">
        <v>7.1499999999999994E-2</v>
      </c>
      <c r="F1111" s="12">
        <f t="shared" si="66"/>
        <v>216.50199999999998</v>
      </c>
      <c r="G1111" s="12">
        <f t="shared" si="67"/>
        <v>259.80239999999998</v>
      </c>
    </row>
    <row r="1112" spans="1:7" ht="90" customHeight="1" x14ac:dyDescent="0.3">
      <c r="A1112" s="38">
        <v>22</v>
      </c>
      <c r="B1112" s="48" t="s">
        <v>1610</v>
      </c>
      <c r="C1112" s="49"/>
      <c r="D1112" s="49"/>
      <c r="E1112" s="49"/>
      <c r="F1112" s="12">
        <f t="shared" si="66"/>
        <v>0</v>
      </c>
      <c r="G1112" s="12">
        <f t="shared" si="67"/>
        <v>0</v>
      </c>
    </row>
    <row r="1113" spans="1:7" ht="72" customHeight="1" thickBot="1" x14ac:dyDescent="0.35">
      <c r="A1113" s="39"/>
      <c r="B1113" s="76" t="s">
        <v>1611</v>
      </c>
      <c r="C1113" s="77"/>
      <c r="D1113" s="77"/>
      <c r="E1113" s="77"/>
      <c r="F1113" s="12">
        <f t="shared" si="66"/>
        <v>0</v>
      </c>
      <c r="G1113" s="12">
        <f t="shared" si="67"/>
        <v>0</v>
      </c>
    </row>
    <row r="1114" spans="1:7" ht="54" customHeight="1" thickBot="1" x14ac:dyDescent="0.35">
      <c r="A1114" s="8">
        <v>22.1</v>
      </c>
      <c r="B1114" s="36" t="s">
        <v>1612</v>
      </c>
      <c r="C1114" s="37"/>
      <c r="D1114" s="2" t="s">
        <v>6</v>
      </c>
      <c r="E1114" s="9" t="s">
        <v>6</v>
      </c>
      <c r="F1114" s="12" t="e">
        <f t="shared" si="66"/>
        <v>#VALUE!</v>
      </c>
      <c r="G1114" s="12" t="e">
        <f t="shared" si="67"/>
        <v>#VALUE!</v>
      </c>
    </row>
    <row r="1115" spans="1:7" ht="54" customHeight="1" thickBot="1" x14ac:dyDescent="0.35">
      <c r="A1115" s="8" t="s">
        <v>1613</v>
      </c>
      <c r="B1115" s="36" t="s">
        <v>1614</v>
      </c>
      <c r="C1115" s="37"/>
      <c r="D1115" s="2" t="s">
        <v>7</v>
      </c>
      <c r="E1115" s="9">
        <v>8.3159999999999998E-2</v>
      </c>
      <c r="F1115" s="12">
        <f t="shared" si="66"/>
        <v>251.80848</v>
      </c>
      <c r="G1115" s="12">
        <f t="shared" si="67"/>
        <v>302.17017599999997</v>
      </c>
    </row>
    <row r="1116" spans="1:7" ht="36" customHeight="1" thickBot="1" x14ac:dyDescent="0.35">
      <c r="A1116" s="8" t="s">
        <v>1615</v>
      </c>
      <c r="B1116" s="36" t="s">
        <v>1616</v>
      </c>
      <c r="C1116" s="37"/>
      <c r="D1116" s="2" t="s">
        <v>7</v>
      </c>
      <c r="E1116" s="9">
        <v>8.3159999999999998E-2</v>
      </c>
      <c r="F1116" s="12">
        <f t="shared" si="66"/>
        <v>251.80848</v>
      </c>
      <c r="G1116" s="12">
        <f t="shared" si="67"/>
        <v>302.17017599999997</v>
      </c>
    </row>
    <row r="1117" spans="1:7" ht="18.649999999999999" customHeight="1" thickBot="1" x14ac:dyDescent="0.35">
      <c r="A1117" s="8" t="s">
        <v>1617</v>
      </c>
      <c r="B1117" s="36" t="s">
        <v>1618</v>
      </c>
      <c r="C1117" s="37"/>
      <c r="D1117" s="2" t="s">
        <v>7</v>
      </c>
      <c r="E1117" s="9">
        <v>8.3159999999999998E-2</v>
      </c>
      <c r="F1117" s="12">
        <f t="shared" si="66"/>
        <v>251.80848</v>
      </c>
      <c r="G1117" s="12">
        <f t="shared" si="67"/>
        <v>302.17017599999997</v>
      </c>
    </row>
    <row r="1118" spans="1:7" ht="36" customHeight="1" x14ac:dyDescent="0.3">
      <c r="A1118" s="38">
        <v>22.2</v>
      </c>
      <c r="B1118" s="44" t="s">
        <v>1619</v>
      </c>
      <c r="C1118" s="45"/>
      <c r="D1118" s="38" t="s">
        <v>7</v>
      </c>
      <c r="E1118" s="32">
        <v>5.7750000000000003E-2</v>
      </c>
      <c r="F1118" s="12">
        <f t="shared" si="66"/>
        <v>174.86700000000002</v>
      </c>
      <c r="G1118" s="12">
        <f t="shared" si="67"/>
        <v>209.84040000000002</v>
      </c>
    </row>
    <row r="1119" spans="1:7" ht="36" customHeight="1" thickBot="1" x14ac:dyDescent="0.35">
      <c r="A1119" s="39"/>
      <c r="B1119" s="46" t="s">
        <v>1620</v>
      </c>
      <c r="C1119" s="47"/>
      <c r="D1119" s="39"/>
      <c r="E1119" s="33"/>
      <c r="F1119" s="12">
        <f t="shared" si="66"/>
        <v>0</v>
      </c>
      <c r="G1119" s="12">
        <f t="shared" si="67"/>
        <v>0</v>
      </c>
    </row>
    <row r="1120" spans="1:7" ht="54" customHeight="1" thickBot="1" x14ac:dyDescent="0.35">
      <c r="A1120" s="8">
        <v>22.3</v>
      </c>
      <c r="B1120" s="36" t="s">
        <v>1621</v>
      </c>
      <c r="C1120" s="37"/>
      <c r="D1120" s="2" t="s">
        <v>7</v>
      </c>
      <c r="E1120" s="9">
        <v>9.486E-2</v>
      </c>
      <c r="F1120" s="12">
        <f t="shared" si="66"/>
        <v>287.23608000000002</v>
      </c>
      <c r="G1120" s="12">
        <f t="shared" si="67"/>
        <v>344.68329599999998</v>
      </c>
    </row>
    <row r="1121" spans="1:7" ht="90" customHeight="1" thickBot="1" x14ac:dyDescent="0.35">
      <c r="A1121" s="8">
        <v>22.4</v>
      </c>
      <c r="B1121" s="36" t="s">
        <v>1622</v>
      </c>
      <c r="C1121" s="37"/>
      <c r="D1121" s="5" t="s">
        <v>7</v>
      </c>
      <c r="E1121" s="11">
        <v>7.9170000000000004E-2</v>
      </c>
      <c r="F1121" s="12">
        <f t="shared" si="66"/>
        <v>239.72676000000001</v>
      </c>
      <c r="G1121" s="12">
        <f t="shared" si="67"/>
        <v>287.67211200000003</v>
      </c>
    </row>
    <row r="1122" spans="1:7" ht="90" customHeight="1" thickBot="1" x14ac:dyDescent="0.35">
      <c r="A1122" s="8">
        <v>22.5</v>
      </c>
      <c r="B1122" s="36" t="s">
        <v>1623</v>
      </c>
      <c r="C1122" s="37"/>
      <c r="D1122" s="2" t="s">
        <v>7</v>
      </c>
      <c r="E1122" s="9">
        <v>6.8820000000000006E-2</v>
      </c>
      <c r="F1122" s="12">
        <f t="shared" si="66"/>
        <v>208.38696000000002</v>
      </c>
      <c r="G1122" s="12">
        <f t="shared" si="67"/>
        <v>250.06435200000001</v>
      </c>
    </row>
    <row r="1123" spans="1:7" ht="36" customHeight="1" thickBot="1" x14ac:dyDescent="0.35">
      <c r="A1123" s="8">
        <v>22.6</v>
      </c>
      <c r="B1123" s="36" t="s">
        <v>1624</v>
      </c>
      <c r="C1123" s="37"/>
      <c r="D1123" s="5" t="s">
        <v>7</v>
      </c>
      <c r="E1123" s="11">
        <v>4.6980000000000001E-2</v>
      </c>
      <c r="F1123" s="12">
        <f t="shared" si="66"/>
        <v>142.25543999999999</v>
      </c>
      <c r="G1123" s="12">
        <f t="shared" si="67"/>
        <v>170.70652799999999</v>
      </c>
    </row>
    <row r="1124" spans="1:7" ht="54" customHeight="1" thickBot="1" x14ac:dyDescent="0.35">
      <c r="A1124" s="8">
        <v>22.7</v>
      </c>
      <c r="B1124" s="36" t="s">
        <v>1625</v>
      </c>
      <c r="C1124" s="37"/>
      <c r="D1124" s="2" t="s">
        <v>7</v>
      </c>
      <c r="E1124" s="9">
        <v>0.13325000000000001</v>
      </c>
      <c r="F1124" s="12">
        <f t="shared" si="66"/>
        <v>403.48099999999999</v>
      </c>
      <c r="G1124" s="12">
        <f t="shared" si="67"/>
        <v>484.17719999999997</v>
      </c>
    </row>
    <row r="1125" spans="1:7" ht="90" customHeight="1" thickBot="1" x14ac:dyDescent="0.35">
      <c r="A1125" s="8">
        <v>22.8</v>
      </c>
      <c r="B1125" s="36" t="s">
        <v>1626</v>
      </c>
      <c r="C1125" s="37"/>
      <c r="D1125" s="2" t="s">
        <v>7</v>
      </c>
      <c r="E1125" s="9">
        <v>8.8789999999999994E-2</v>
      </c>
      <c r="F1125" s="12">
        <f t="shared" si="66"/>
        <v>268.85611999999998</v>
      </c>
      <c r="G1125" s="12">
        <f t="shared" si="67"/>
        <v>322.62734399999994</v>
      </c>
    </row>
    <row r="1126" spans="1:7" ht="108" customHeight="1" thickBot="1" x14ac:dyDescent="0.35">
      <c r="A1126" s="8">
        <v>22.1</v>
      </c>
      <c r="B1126" s="36" t="s">
        <v>1627</v>
      </c>
      <c r="C1126" s="37"/>
      <c r="D1126" s="2" t="s">
        <v>7</v>
      </c>
      <c r="E1126" s="9">
        <v>0.21382999999999999</v>
      </c>
      <c r="F1126" s="12">
        <f t="shared" si="66"/>
        <v>647.47723999999994</v>
      </c>
      <c r="G1126" s="12">
        <f t="shared" si="67"/>
        <v>776.97268799999995</v>
      </c>
    </row>
    <row r="1127" spans="1:7" ht="72" customHeight="1" thickBot="1" x14ac:dyDescent="0.35">
      <c r="A1127" s="8">
        <v>25</v>
      </c>
      <c r="B1127" s="34" t="s">
        <v>1628</v>
      </c>
      <c r="C1127" s="35"/>
      <c r="D1127" s="35"/>
      <c r="E1127" s="35"/>
      <c r="F1127" s="12">
        <f t="shared" si="66"/>
        <v>0</v>
      </c>
      <c r="G1127" s="12">
        <f t="shared" si="67"/>
        <v>0</v>
      </c>
    </row>
    <row r="1128" spans="1:7" ht="36" customHeight="1" thickBot="1" x14ac:dyDescent="0.35">
      <c r="A1128" s="8" t="s">
        <v>1629</v>
      </c>
      <c r="B1128" s="36" t="s">
        <v>1630</v>
      </c>
      <c r="C1128" s="37"/>
      <c r="D1128" s="2" t="s">
        <v>7</v>
      </c>
      <c r="E1128" s="9">
        <v>0.55766000000000004</v>
      </c>
      <c r="F1128" s="12">
        <f t="shared" ref="F1128:F1130" si="68">E1128*3028</f>
        <v>1688.5944800000002</v>
      </c>
      <c r="G1128" s="12">
        <f t="shared" ref="G1128:G1130" si="69">F1128*1.2</f>
        <v>2026.3133760000001</v>
      </c>
    </row>
    <row r="1129" spans="1:7" ht="18.649999999999999" customHeight="1" x14ac:dyDescent="0.3">
      <c r="A1129" s="38" t="s">
        <v>1631</v>
      </c>
      <c r="B1129" s="44" t="s">
        <v>1632</v>
      </c>
      <c r="C1129" s="45"/>
      <c r="D1129" s="38" t="s">
        <v>7</v>
      </c>
      <c r="E1129" s="32">
        <v>0.29293999999999998</v>
      </c>
      <c r="F1129" s="12">
        <f t="shared" si="68"/>
        <v>887.02231999999992</v>
      </c>
      <c r="G1129" s="12">
        <f t="shared" si="69"/>
        <v>1064.4267839999998</v>
      </c>
    </row>
    <row r="1130" spans="1:7" ht="54" customHeight="1" thickBot="1" x14ac:dyDescent="0.35">
      <c r="A1130" s="39"/>
      <c r="B1130" s="46" t="s">
        <v>1633</v>
      </c>
      <c r="C1130" s="47"/>
      <c r="D1130" s="39"/>
      <c r="E1130" s="33"/>
      <c r="F1130" s="12">
        <f t="shared" si="68"/>
        <v>0</v>
      </c>
      <c r="G1130" s="12">
        <f t="shared" si="69"/>
        <v>0</v>
      </c>
    </row>
    <row r="1131" spans="1:7" ht="342" customHeight="1" thickBot="1" x14ac:dyDescent="0.35">
      <c r="A1131" s="8">
        <v>25.24</v>
      </c>
      <c r="B1131" s="36" t="s">
        <v>1634</v>
      </c>
      <c r="C1131" s="37"/>
      <c r="D1131" s="2" t="s">
        <v>7</v>
      </c>
      <c r="E1131" s="9">
        <v>0.13921</v>
      </c>
      <c r="F1131" s="12">
        <f t="shared" ref="F1131:F1142" si="70">E1131*3028</f>
        <v>421.52787999999998</v>
      </c>
      <c r="G1131" s="12">
        <f t="shared" ref="G1131:G1142" si="71">F1131*1.2</f>
        <v>505.83345599999996</v>
      </c>
    </row>
    <row r="1132" spans="1:7" ht="198" customHeight="1" thickBot="1" x14ac:dyDescent="0.35">
      <c r="A1132" s="8">
        <v>25.25</v>
      </c>
      <c r="B1132" s="36" t="s">
        <v>1635</v>
      </c>
      <c r="C1132" s="37"/>
      <c r="D1132" s="2" t="s">
        <v>7</v>
      </c>
      <c r="E1132" s="9">
        <v>0.24365000000000001</v>
      </c>
      <c r="F1132" s="12">
        <f t="shared" si="70"/>
        <v>737.7722</v>
      </c>
      <c r="G1132" s="12">
        <f t="shared" si="71"/>
        <v>885.32664</v>
      </c>
    </row>
    <row r="1133" spans="1:7" ht="198" customHeight="1" thickBot="1" x14ac:dyDescent="0.35">
      <c r="A1133" s="8">
        <v>25.26</v>
      </c>
      <c r="B1133" s="36" t="s">
        <v>1636</v>
      </c>
      <c r="C1133" s="37"/>
      <c r="D1133" s="2" t="s">
        <v>7</v>
      </c>
      <c r="E1133" s="9">
        <v>0.13921</v>
      </c>
      <c r="F1133" s="12">
        <f t="shared" si="70"/>
        <v>421.52787999999998</v>
      </c>
      <c r="G1133" s="12">
        <f t="shared" si="71"/>
        <v>505.83345599999996</v>
      </c>
    </row>
    <row r="1134" spans="1:7" ht="144" customHeight="1" thickBot="1" x14ac:dyDescent="0.35">
      <c r="A1134" s="8">
        <v>25.3</v>
      </c>
      <c r="B1134" s="36" t="s">
        <v>1637</v>
      </c>
      <c r="C1134" s="37"/>
      <c r="D1134" s="2" t="s">
        <v>7</v>
      </c>
      <c r="E1134" s="9">
        <v>9.6250000000000002E-2</v>
      </c>
      <c r="F1134" s="12">
        <f t="shared" si="70"/>
        <v>291.44499999999999</v>
      </c>
      <c r="G1134" s="12">
        <f t="shared" si="71"/>
        <v>349.73399999999998</v>
      </c>
    </row>
    <row r="1135" spans="1:7" ht="108" customHeight="1" thickBot="1" x14ac:dyDescent="0.35">
      <c r="A1135" s="8">
        <v>25.34</v>
      </c>
      <c r="B1135" s="36" t="s">
        <v>1638</v>
      </c>
      <c r="C1135" s="37"/>
      <c r="D1135" s="2" t="s">
        <v>7</v>
      </c>
      <c r="E1135" s="9">
        <v>9.9470000000000003E-2</v>
      </c>
      <c r="F1135" s="12">
        <f t="shared" si="70"/>
        <v>301.19515999999999</v>
      </c>
      <c r="G1135" s="12">
        <f t="shared" si="71"/>
        <v>361.434192</v>
      </c>
    </row>
    <row r="1136" spans="1:7" ht="108" customHeight="1" thickBot="1" x14ac:dyDescent="0.35">
      <c r="A1136" s="8">
        <v>25.35</v>
      </c>
      <c r="B1136" s="36" t="s">
        <v>1639</v>
      </c>
      <c r="C1136" s="37"/>
      <c r="D1136" s="2" t="s">
        <v>7</v>
      </c>
      <c r="E1136" s="9">
        <v>9.4170000000000004E-2</v>
      </c>
      <c r="F1136" s="12">
        <f t="shared" si="70"/>
        <v>285.14676000000003</v>
      </c>
      <c r="G1136" s="12">
        <f t="shared" si="71"/>
        <v>342.17611200000005</v>
      </c>
    </row>
    <row r="1137" spans="1:7" ht="198" customHeight="1" thickBot="1" x14ac:dyDescent="0.35">
      <c r="A1137" s="8">
        <v>25.51</v>
      </c>
      <c r="B1137" s="36" t="s">
        <v>1640</v>
      </c>
      <c r="C1137" s="37"/>
      <c r="D1137" s="2" t="s">
        <v>7</v>
      </c>
      <c r="E1137" s="9">
        <v>0.71928999999999998</v>
      </c>
      <c r="F1137" s="12">
        <f t="shared" si="70"/>
        <v>2178.0101199999999</v>
      </c>
      <c r="G1137" s="12">
        <f t="shared" si="71"/>
        <v>2613.6121439999997</v>
      </c>
    </row>
    <row r="1138" spans="1:7" ht="180" customHeight="1" thickBot="1" x14ac:dyDescent="0.35">
      <c r="A1138" s="8">
        <v>25.52</v>
      </c>
      <c r="B1138" s="36" t="s">
        <v>1641</v>
      </c>
      <c r="C1138" s="37"/>
      <c r="D1138" s="2" t="s">
        <v>7</v>
      </c>
      <c r="E1138" s="9">
        <v>0.55571999999999999</v>
      </c>
      <c r="F1138" s="12">
        <f t="shared" si="70"/>
        <v>1682.7201600000001</v>
      </c>
      <c r="G1138" s="12">
        <f t="shared" si="71"/>
        <v>2019.2641920000001</v>
      </c>
    </row>
    <row r="1139" spans="1:7" ht="180" customHeight="1" thickBot="1" x14ac:dyDescent="0.35">
      <c r="A1139" s="8">
        <v>25.53</v>
      </c>
      <c r="B1139" s="36" t="s">
        <v>1642</v>
      </c>
      <c r="C1139" s="37"/>
      <c r="D1139" s="2" t="s">
        <v>7</v>
      </c>
      <c r="E1139" s="9">
        <v>0.55571999999999999</v>
      </c>
      <c r="F1139" s="12">
        <f t="shared" si="70"/>
        <v>1682.7201600000001</v>
      </c>
      <c r="G1139" s="12">
        <f t="shared" si="71"/>
        <v>2019.2641920000001</v>
      </c>
    </row>
    <row r="1140" spans="1:7" ht="180" customHeight="1" thickBot="1" x14ac:dyDescent="0.35">
      <c r="A1140" s="8">
        <v>25.54</v>
      </c>
      <c r="B1140" s="36" t="s">
        <v>1643</v>
      </c>
      <c r="C1140" s="37"/>
      <c r="D1140" s="2" t="s">
        <v>7</v>
      </c>
      <c r="E1140" s="9">
        <v>0.55571999999999999</v>
      </c>
      <c r="F1140" s="12">
        <f t="shared" si="70"/>
        <v>1682.7201600000001</v>
      </c>
      <c r="G1140" s="12">
        <f t="shared" si="71"/>
        <v>2019.2641920000001</v>
      </c>
    </row>
    <row r="1141" spans="1:7" ht="198" customHeight="1" thickBot="1" x14ac:dyDescent="0.35">
      <c r="A1141" s="8">
        <v>25.55</v>
      </c>
      <c r="B1141" s="36" t="s">
        <v>1644</v>
      </c>
      <c r="C1141" s="37"/>
      <c r="D1141" s="2" t="s">
        <v>7</v>
      </c>
      <c r="E1141" s="9">
        <v>0.55571999999999999</v>
      </c>
      <c r="F1141" s="12">
        <f t="shared" si="70"/>
        <v>1682.7201600000001</v>
      </c>
      <c r="G1141" s="12">
        <f t="shared" si="71"/>
        <v>2019.2641920000001</v>
      </c>
    </row>
    <row r="1142" spans="1:7" ht="180" customHeight="1" thickBot="1" x14ac:dyDescent="0.35">
      <c r="A1142" s="8">
        <v>25.56</v>
      </c>
      <c r="B1142" s="36" t="s">
        <v>1645</v>
      </c>
      <c r="C1142" s="37"/>
      <c r="D1142" s="2" t="s">
        <v>7</v>
      </c>
      <c r="E1142" s="9">
        <v>0.55571999999999999</v>
      </c>
      <c r="F1142" s="12">
        <f t="shared" si="70"/>
        <v>1682.7201600000001</v>
      </c>
      <c r="G1142" s="12">
        <f t="shared" si="71"/>
        <v>2019.2641920000001</v>
      </c>
    </row>
    <row r="1143" spans="1:7" ht="180" customHeight="1" thickBot="1" x14ac:dyDescent="0.35">
      <c r="A1143" s="8">
        <v>26</v>
      </c>
      <c r="B1143" s="34" t="s">
        <v>1646</v>
      </c>
      <c r="C1143" s="35"/>
      <c r="D1143" s="35"/>
      <c r="E1143" s="35"/>
      <c r="F1143" s="12">
        <f t="shared" ref="F1143:F1150" si="72">E1143*3028</f>
        <v>0</v>
      </c>
      <c r="G1143" s="12">
        <f t="shared" ref="G1143:G1150" si="73">F1143*1.2</f>
        <v>0</v>
      </c>
    </row>
    <row r="1144" spans="1:7" ht="234" customHeight="1" thickBot="1" x14ac:dyDescent="0.35">
      <c r="A1144" s="8" t="s">
        <v>1647</v>
      </c>
      <c r="B1144" s="36" t="s">
        <v>1648</v>
      </c>
      <c r="C1144" s="37"/>
      <c r="D1144" s="2" t="s">
        <v>7</v>
      </c>
      <c r="E1144" s="9">
        <v>4.0620000000000003E-2</v>
      </c>
      <c r="F1144" s="12">
        <f t="shared" si="72"/>
        <v>122.99736000000001</v>
      </c>
      <c r="G1144" s="12">
        <f t="shared" si="73"/>
        <v>147.59683200000001</v>
      </c>
    </row>
    <row r="1145" spans="1:7" ht="18.649999999999999" customHeight="1" thickBot="1" x14ac:dyDescent="0.35">
      <c r="A1145" s="8">
        <v>26.5</v>
      </c>
      <c r="B1145" s="36" t="s">
        <v>1649</v>
      </c>
      <c r="C1145" s="37"/>
      <c r="D1145" s="2" t="s">
        <v>6</v>
      </c>
      <c r="E1145" s="9" t="s">
        <v>6</v>
      </c>
      <c r="F1145" s="12" t="e">
        <f t="shared" si="72"/>
        <v>#VALUE!</v>
      </c>
      <c r="G1145" s="12" t="e">
        <f t="shared" si="73"/>
        <v>#VALUE!</v>
      </c>
    </row>
    <row r="1146" spans="1:7" ht="54" customHeight="1" thickBot="1" x14ac:dyDescent="0.35">
      <c r="A1146" s="8" t="s">
        <v>1650</v>
      </c>
      <c r="B1146" s="36" t="s">
        <v>1651</v>
      </c>
      <c r="C1146" s="37"/>
      <c r="D1146" s="2" t="s">
        <v>7</v>
      </c>
      <c r="E1146" s="9">
        <v>9.7509999999999999E-2</v>
      </c>
      <c r="F1146" s="12">
        <f t="shared" si="72"/>
        <v>295.26028000000002</v>
      </c>
      <c r="G1146" s="12">
        <f t="shared" si="73"/>
        <v>354.31233600000002</v>
      </c>
    </row>
    <row r="1147" spans="1:7" ht="18.649999999999999" customHeight="1" thickBot="1" x14ac:dyDescent="0.35">
      <c r="A1147" s="8">
        <v>26.8</v>
      </c>
      <c r="B1147" s="36" t="s">
        <v>1652</v>
      </c>
      <c r="C1147" s="37"/>
      <c r="D1147" s="2" t="s">
        <v>6</v>
      </c>
      <c r="E1147" s="9" t="s">
        <v>6</v>
      </c>
      <c r="F1147" s="12" t="e">
        <f t="shared" si="72"/>
        <v>#VALUE!</v>
      </c>
      <c r="G1147" s="12" t="e">
        <f t="shared" si="73"/>
        <v>#VALUE!</v>
      </c>
    </row>
    <row r="1148" spans="1:7" ht="36" customHeight="1" thickBot="1" x14ac:dyDescent="0.35">
      <c r="A1148" s="8" t="s">
        <v>1653</v>
      </c>
      <c r="B1148" s="36" t="s">
        <v>1654</v>
      </c>
      <c r="C1148" s="37"/>
      <c r="D1148" s="2" t="s">
        <v>7</v>
      </c>
      <c r="E1148" s="9">
        <v>8.5400000000000004E-2</v>
      </c>
      <c r="F1148" s="12">
        <f t="shared" si="72"/>
        <v>258.59120000000001</v>
      </c>
      <c r="G1148" s="12">
        <f t="shared" si="73"/>
        <v>310.30944</v>
      </c>
    </row>
    <row r="1149" spans="1:7" ht="90" customHeight="1" x14ac:dyDescent="0.3">
      <c r="A1149" s="38">
        <v>27</v>
      </c>
      <c r="B1149" s="48" t="s">
        <v>1655</v>
      </c>
      <c r="C1149" s="49"/>
      <c r="D1149" s="49"/>
      <c r="E1149" s="49"/>
      <c r="F1149" s="12">
        <f t="shared" si="72"/>
        <v>0</v>
      </c>
      <c r="G1149" s="12">
        <f t="shared" si="73"/>
        <v>0</v>
      </c>
    </row>
    <row r="1150" spans="1:7" ht="108" customHeight="1" thickBot="1" x14ac:dyDescent="0.35">
      <c r="A1150" s="39"/>
      <c r="B1150" s="50" t="s">
        <v>1656</v>
      </c>
      <c r="C1150" s="51"/>
      <c r="D1150" s="51"/>
      <c r="E1150" s="51"/>
      <c r="F1150" s="12">
        <f t="shared" si="72"/>
        <v>0</v>
      </c>
      <c r="G1150" s="12">
        <f t="shared" si="73"/>
        <v>0</v>
      </c>
    </row>
    <row r="1151" spans="1:7" ht="126" customHeight="1" thickBot="1" x14ac:dyDescent="0.35">
      <c r="A1151" s="8">
        <v>28</v>
      </c>
      <c r="B1151" s="34" t="s">
        <v>1657</v>
      </c>
      <c r="C1151" s="35"/>
      <c r="D1151" s="35"/>
      <c r="E1151" s="35"/>
      <c r="F1151" s="12">
        <f t="shared" ref="F1151:F1179" si="74">E1151*3028</f>
        <v>0</v>
      </c>
      <c r="G1151" s="12">
        <f t="shared" ref="G1151:G1179" si="75">F1151*1.2</f>
        <v>0</v>
      </c>
    </row>
    <row r="1152" spans="1:7" ht="126" customHeight="1" thickBot="1" x14ac:dyDescent="0.35">
      <c r="A1152" s="8">
        <v>28.1</v>
      </c>
      <c r="B1152" s="36" t="s">
        <v>1658</v>
      </c>
      <c r="C1152" s="37"/>
      <c r="D1152" s="2" t="s">
        <v>7</v>
      </c>
      <c r="E1152" s="9">
        <v>2.2790000000000001E-2</v>
      </c>
      <c r="F1152" s="12">
        <f t="shared" si="74"/>
        <v>69.008120000000005</v>
      </c>
      <c r="G1152" s="12">
        <f t="shared" si="75"/>
        <v>82.809744000000009</v>
      </c>
    </row>
    <row r="1153" spans="1:7" ht="162" customHeight="1" thickBot="1" x14ac:dyDescent="0.35">
      <c r="A1153" s="8">
        <v>28.2</v>
      </c>
      <c r="B1153" s="36" t="s">
        <v>1659</v>
      </c>
      <c r="C1153" s="37"/>
      <c r="D1153" s="2" t="s">
        <v>7</v>
      </c>
      <c r="E1153" s="9">
        <v>2.2519999999999998E-2</v>
      </c>
      <c r="F1153" s="12">
        <f t="shared" si="74"/>
        <v>68.190559999999991</v>
      </c>
      <c r="G1153" s="12">
        <f t="shared" si="75"/>
        <v>81.828671999999983</v>
      </c>
    </row>
    <row r="1154" spans="1:7" ht="126" customHeight="1" thickBot="1" x14ac:dyDescent="0.35">
      <c r="A1154" s="8">
        <v>28.3</v>
      </c>
      <c r="B1154" s="36" t="s">
        <v>1660</v>
      </c>
      <c r="C1154" s="37"/>
      <c r="D1154" s="2" t="s">
        <v>7</v>
      </c>
      <c r="E1154" s="9">
        <v>1.374E-2</v>
      </c>
      <c r="F1154" s="12">
        <f t="shared" si="74"/>
        <v>41.60472</v>
      </c>
      <c r="G1154" s="12">
        <f t="shared" si="75"/>
        <v>49.925663999999998</v>
      </c>
    </row>
    <row r="1155" spans="1:7" ht="18.649999999999999" customHeight="1" thickBot="1" x14ac:dyDescent="0.35">
      <c r="A1155" s="8">
        <v>28.4</v>
      </c>
      <c r="B1155" s="36" t="s">
        <v>1661</v>
      </c>
      <c r="C1155" s="37"/>
      <c r="D1155" s="2" t="s">
        <v>7</v>
      </c>
      <c r="E1155" s="9">
        <v>9.1299999999999992E-3</v>
      </c>
      <c r="F1155" s="12">
        <f t="shared" si="74"/>
        <v>27.645639999999997</v>
      </c>
      <c r="G1155" s="12">
        <f t="shared" si="75"/>
        <v>33.174767999999993</v>
      </c>
    </row>
    <row r="1156" spans="1:7" ht="18.649999999999999" customHeight="1" thickBot="1" x14ac:dyDescent="0.35">
      <c r="A1156" s="8">
        <v>28.5</v>
      </c>
      <c r="B1156" s="36" t="s">
        <v>1662</v>
      </c>
      <c r="C1156" s="37"/>
      <c r="D1156" s="2" t="s">
        <v>7</v>
      </c>
      <c r="E1156" s="9">
        <v>1.8849999999999999E-2</v>
      </c>
      <c r="F1156" s="12">
        <f t="shared" si="74"/>
        <v>57.077799999999996</v>
      </c>
      <c r="G1156" s="12">
        <f t="shared" si="75"/>
        <v>68.493359999999996</v>
      </c>
    </row>
    <row r="1157" spans="1:7" ht="18.649999999999999" customHeight="1" thickBot="1" x14ac:dyDescent="0.35">
      <c r="A1157" s="8">
        <v>28.6</v>
      </c>
      <c r="B1157" s="36" t="s">
        <v>1663</v>
      </c>
      <c r="C1157" s="37"/>
      <c r="D1157" s="2" t="s">
        <v>7</v>
      </c>
      <c r="E1157" s="9">
        <v>1.8849999999999999E-2</v>
      </c>
      <c r="F1157" s="12">
        <f t="shared" si="74"/>
        <v>57.077799999999996</v>
      </c>
      <c r="G1157" s="12">
        <f t="shared" si="75"/>
        <v>68.493359999999996</v>
      </c>
    </row>
    <row r="1158" spans="1:7" ht="36" customHeight="1" thickBot="1" x14ac:dyDescent="0.35">
      <c r="A1158" s="8">
        <v>28.1</v>
      </c>
      <c r="B1158" s="36" t="s">
        <v>1664</v>
      </c>
      <c r="C1158" s="37"/>
      <c r="D1158" s="2" t="s">
        <v>6</v>
      </c>
      <c r="E1158" s="9" t="s">
        <v>6</v>
      </c>
      <c r="F1158" s="12" t="e">
        <f t="shared" si="74"/>
        <v>#VALUE!</v>
      </c>
      <c r="G1158" s="12" t="e">
        <f t="shared" si="75"/>
        <v>#VALUE!</v>
      </c>
    </row>
    <row r="1159" spans="1:7" ht="36" customHeight="1" thickBot="1" x14ac:dyDescent="0.35">
      <c r="A1159" s="8" t="s">
        <v>1665</v>
      </c>
      <c r="B1159" s="36" t="s">
        <v>1666</v>
      </c>
      <c r="C1159" s="37"/>
      <c r="D1159" s="2" t="s">
        <v>7</v>
      </c>
      <c r="E1159" s="9">
        <v>6.7099999999999998E-3</v>
      </c>
      <c r="F1159" s="12">
        <f t="shared" si="74"/>
        <v>20.317879999999999</v>
      </c>
      <c r="G1159" s="12">
        <f t="shared" si="75"/>
        <v>24.381455999999996</v>
      </c>
    </row>
    <row r="1160" spans="1:7" ht="18.649999999999999" customHeight="1" thickBot="1" x14ac:dyDescent="0.35">
      <c r="A1160" s="8" t="s">
        <v>1667</v>
      </c>
      <c r="B1160" s="36" t="s">
        <v>1668</v>
      </c>
      <c r="C1160" s="37"/>
      <c r="D1160" s="2" t="s">
        <v>7</v>
      </c>
      <c r="E1160" s="9">
        <v>7.9100000000000004E-3</v>
      </c>
      <c r="F1160" s="12">
        <f t="shared" si="74"/>
        <v>23.95148</v>
      </c>
      <c r="G1160" s="12">
        <f t="shared" si="75"/>
        <v>28.741775999999998</v>
      </c>
    </row>
    <row r="1161" spans="1:7" ht="36" customHeight="1" thickBot="1" x14ac:dyDescent="0.35">
      <c r="A1161" s="8" t="s">
        <v>1669</v>
      </c>
      <c r="B1161" s="36" t="s">
        <v>1670</v>
      </c>
      <c r="C1161" s="37"/>
      <c r="D1161" s="2" t="s">
        <v>7</v>
      </c>
      <c r="E1161" s="9">
        <v>6.2300000000000003E-3</v>
      </c>
      <c r="F1161" s="12">
        <f t="shared" si="74"/>
        <v>18.864440000000002</v>
      </c>
      <c r="G1161" s="12">
        <f t="shared" si="75"/>
        <v>22.637328</v>
      </c>
    </row>
    <row r="1162" spans="1:7" ht="54" customHeight="1" thickBot="1" x14ac:dyDescent="0.35">
      <c r="A1162" s="8" t="s">
        <v>1671</v>
      </c>
      <c r="B1162" s="36" t="s">
        <v>1672</v>
      </c>
      <c r="C1162" s="37"/>
      <c r="D1162" s="2" t="s">
        <v>7</v>
      </c>
      <c r="E1162" s="9">
        <v>7.1399999999999996E-3</v>
      </c>
      <c r="F1162" s="12">
        <f t="shared" si="74"/>
        <v>21.61992</v>
      </c>
      <c r="G1162" s="12">
        <f t="shared" si="75"/>
        <v>25.943904</v>
      </c>
    </row>
    <row r="1163" spans="1:7" ht="36" customHeight="1" thickBot="1" x14ac:dyDescent="0.35">
      <c r="A1163" s="8" t="s">
        <v>1673</v>
      </c>
      <c r="B1163" s="36" t="s">
        <v>1674</v>
      </c>
      <c r="C1163" s="37"/>
      <c r="D1163" s="2" t="s">
        <v>7</v>
      </c>
      <c r="E1163" s="9">
        <v>2.588E-2</v>
      </c>
      <c r="F1163" s="12">
        <f t="shared" si="74"/>
        <v>78.364639999999994</v>
      </c>
      <c r="G1163" s="12">
        <f t="shared" si="75"/>
        <v>94.037567999999993</v>
      </c>
    </row>
    <row r="1164" spans="1:7" ht="36" customHeight="1" thickBot="1" x14ac:dyDescent="0.35">
      <c r="A1164" s="8" t="s">
        <v>1675</v>
      </c>
      <c r="B1164" s="36" t="s">
        <v>1676</v>
      </c>
      <c r="C1164" s="37"/>
      <c r="D1164" s="2" t="s">
        <v>7</v>
      </c>
      <c r="E1164" s="9">
        <v>1.3390000000000001E-2</v>
      </c>
      <c r="F1164" s="12">
        <f t="shared" si="74"/>
        <v>40.544920000000005</v>
      </c>
      <c r="G1164" s="12">
        <f t="shared" si="75"/>
        <v>48.653904000000004</v>
      </c>
    </row>
    <row r="1165" spans="1:7" ht="36" customHeight="1" thickBot="1" x14ac:dyDescent="0.35">
      <c r="A1165" s="8">
        <v>28.11</v>
      </c>
      <c r="B1165" s="36" t="s">
        <v>1677</v>
      </c>
      <c r="C1165" s="37"/>
      <c r="D1165" s="2" t="s">
        <v>7</v>
      </c>
      <c r="E1165" s="9">
        <v>4.7160000000000001E-2</v>
      </c>
      <c r="F1165" s="12">
        <f t="shared" si="74"/>
        <v>142.80047999999999</v>
      </c>
      <c r="G1165" s="12">
        <f t="shared" si="75"/>
        <v>171.36057599999998</v>
      </c>
    </row>
    <row r="1166" spans="1:7" ht="72" customHeight="1" thickBot="1" x14ac:dyDescent="0.35">
      <c r="A1166" s="8">
        <v>28.12</v>
      </c>
      <c r="B1166" s="36" t="s">
        <v>1678</v>
      </c>
      <c r="C1166" s="37"/>
      <c r="D1166" s="2" t="s">
        <v>6</v>
      </c>
      <c r="E1166" s="9" t="s">
        <v>6</v>
      </c>
      <c r="F1166" s="12" t="e">
        <f t="shared" si="74"/>
        <v>#VALUE!</v>
      </c>
      <c r="G1166" s="12" t="e">
        <f t="shared" si="75"/>
        <v>#VALUE!</v>
      </c>
    </row>
    <row r="1167" spans="1:7" ht="36" customHeight="1" thickBot="1" x14ac:dyDescent="0.35">
      <c r="A1167" s="8" t="s">
        <v>1679</v>
      </c>
      <c r="B1167" s="36" t="s">
        <v>1680</v>
      </c>
      <c r="C1167" s="37"/>
      <c r="D1167" s="2" t="s">
        <v>7</v>
      </c>
      <c r="E1167" s="9">
        <v>6.11E-3</v>
      </c>
      <c r="F1167" s="12">
        <f t="shared" si="74"/>
        <v>18.501079999999998</v>
      </c>
      <c r="G1167" s="12">
        <f t="shared" si="75"/>
        <v>22.201295999999996</v>
      </c>
    </row>
    <row r="1168" spans="1:7" ht="54" customHeight="1" thickBot="1" x14ac:dyDescent="0.35">
      <c r="A1168" s="8" t="s">
        <v>1681</v>
      </c>
      <c r="B1168" s="36" t="s">
        <v>1682</v>
      </c>
      <c r="C1168" s="37"/>
      <c r="D1168" s="2" t="s">
        <v>7</v>
      </c>
      <c r="E1168" s="9">
        <v>6.3800000000000003E-3</v>
      </c>
      <c r="F1168" s="12">
        <f t="shared" si="74"/>
        <v>19.318640000000002</v>
      </c>
      <c r="G1168" s="12">
        <f t="shared" si="75"/>
        <v>23.182368</v>
      </c>
    </row>
    <row r="1169" spans="1:7" ht="90" customHeight="1" thickBot="1" x14ac:dyDescent="0.35">
      <c r="A1169" s="8" t="s">
        <v>1683</v>
      </c>
      <c r="B1169" s="36" t="s">
        <v>1684</v>
      </c>
      <c r="C1169" s="37"/>
      <c r="D1169" s="2" t="s">
        <v>7</v>
      </c>
      <c r="E1169" s="9">
        <v>6.2100000000000002E-3</v>
      </c>
      <c r="F1169" s="12">
        <f t="shared" si="74"/>
        <v>18.803879999999999</v>
      </c>
      <c r="G1169" s="12">
        <f t="shared" si="75"/>
        <v>22.564655999999999</v>
      </c>
    </row>
    <row r="1170" spans="1:7" ht="54" customHeight="1" thickBot="1" x14ac:dyDescent="0.35">
      <c r="A1170" s="8">
        <v>28.13</v>
      </c>
      <c r="B1170" s="36" t="s">
        <v>1685</v>
      </c>
      <c r="C1170" s="37"/>
      <c r="D1170" s="2" t="s">
        <v>6</v>
      </c>
      <c r="E1170" s="9" t="s">
        <v>6</v>
      </c>
      <c r="F1170" s="12" t="e">
        <f t="shared" si="74"/>
        <v>#VALUE!</v>
      </c>
      <c r="G1170" s="12" t="e">
        <f t="shared" si="75"/>
        <v>#VALUE!</v>
      </c>
    </row>
    <row r="1171" spans="1:7" ht="54" customHeight="1" thickBot="1" x14ac:dyDescent="0.35">
      <c r="A1171" s="8" t="s">
        <v>1686</v>
      </c>
      <c r="B1171" s="36" t="s">
        <v>1687</v>
      </c>
      <c r="C1171" s="37"/>
      <c r="D1171" s="2" t="s">
        <v>7</v>
      </c>
      <c r="E1171" s="9">
        <v>2.5399999999999999E-2</v>
      </c>
      <c r="F1171" s="12">
        <f t="shared" si="74"/>
        <v>76.911199999999994</v>
      </c>
      <c r="G1171" s="12">
        <f t="shared" si="75"/>
        <v>92.29343999999999</v>
      </c>
    </row>
    <row r="1172" spans="1:7" ht="54" customHeight="1" thickBot="1" x14ac:dyDescent="0.35">
      <c r="A1172" s="8" t="s">
        <v>1688</v>
      </c>
      <c r="B1172" s="36" t="s">
        <v>1689</v>
      </c>
      <c r="C1172" s="37"/>
      <c r="D1172" s="2" t="s">
        <v>7</v>
      </c>
      <c r="E1172" s="9">
        <v>2.5399999999999999E-2</v>
      </c>
      <c r="F1172" s="12">
        <f t="shared" si="74"/>
        <v>76.911199999999994</v>
      </c>
      <c r="G1172" s="12">
        <f t="shared" si="75"/>
        <v>92.29343999999999</v>
      </c>
    </row>
    <row r="1173" spans="1:7" ht="18.649999999999999" customHeight="1" thickBot="1" x14ac:dyDescent="0.35">
      <c r="A1173" s="8" t="s">
        <v>1690</v>
      </c>
      <c r="B1173" s="36" t="s">
        <v>1691</v>
      </c>
      <c r="C1173" s="37"/>
      <c r="D1173" s="2" t="s">
        <v>7</v>
      </c>
      <c r="E1173" s="9">
        <v>6.2300000000000003E-3</v>
      </c>
      <c r="F1173" s="12">
        <f t="shared" si="74"/>
        <v>18.864440000000002</v>
      </c>
      <c r="G1173" s="12">
        <f t="shared" si="75"/>
        <v>22.637328</v>
      </c>
    </row>
    <row r="1174" spans="1:7" ht="72" customHeight="1" thickBot="1" x14ac:dyDescent="0.35">
      <c r="A1174" s="8" t="s">
        <v>1692</v>
      </c>
      <c r="B1174" s="36" t="s">
        <v>1693</v>
      </c>
      <c r="C1174" s="37"/>
      <c r="D1174" s="2" t="s">
        <v>7</v>
      </c>
      <c r="E1174" s="9">
        <v>1.0319999999999999E-2</v>
      </c>
      <c r="F1174" s="12">
        <f t="shared" si="74"/>
        <v>31.248959999999997</v>
      </c>
      <c r="G1174" s="12">
        <f t="shared" si="75"/>
        <v>37.498751999999996</v>
      </c>
    </row>
    <row r="1175" spans="1:7" ht="36" customHeight="1" thickBot="1" x14ac:dyDescent="0.35">
      <c r="A1175" s="8" t="s">
        <v>1694</v>
      </c>
      <c r="B1175" s="36" t="s">
        <v>1695</v>
      </c>
      <c r="C1175" s="37"/>
      <c r="D1175" s="2" t="s">
        <v>7</v>
      </c>
      <c r="E1175" s="9">
        <v>2.6249999999999999E-2</v>
      </c>
      <c r="F1175" s="12">
        <f t="shared" si="74"/>
        <v>79.484999999999999</v>
      </c>
      <c r="G1175" s="12">
        <f t="shared" si="75"/>
        <v>95.381999999999991</v>
      </c>
    </row>
    <row r="1176" spans="1:7" ht="18.649999999999999" customHeight="1" thickBot="1" x14ac:dyDescent="0.35">
      <c r="A1176" s="8" t="s">
        <v>1696</v>
      </c>
      <c r="B1176" s="36" t="s">
        <v>1697</v>
      </c>
      <c r="C1176" s="37"/>
      <c r="D1176" s="2" t="s">
        <v>7</v>
      </c>
      <c r="E1176" s="9">
        <v>3.168E-2</v>
      </c>
      <c r="F1176" s="12">
        <f t="shared" si="74"/>
        <v>95.927040000000005</v>
      </c>
      <c r="G1176" s="12">
        <f t="shared" si="75"/>
        <v>115.112448</v>
      </c>
    </row>
    <row r="1177" spans="1:7" ht="18.649999999999999" customHeight="1" thickBot="1" x14ac:dyDescent="0.35">
      <c r="A1177" s="8" t="s">
        <v>1698</v>
      </c>
      <c r="B1177" s="36" t="s">
        <v>1699</v>
      </c>
      <c r="C1177" s="37"/>
      <c r="D1177" s="2" t="s">
        <v>7</v>
      </c>
      <c r="E1177" s="9">
        <v>2.282E-2</v>
      </c>
      <c r="F1177" s="12">
        <f t="shared" si="74"/>
        <v>69.098960000000005</v>
      </c>
      <c r="G1177" s="12">
        <f t="shared" si="75"/>
        <v>82.918751999999998</v>
      </c>
    </row>
    <row r="1178" spans="1:7" ht="18.649999999999999" customHeight="1" x14ac:dyDescent="0.3">
      <c r="A1178" s="38" t="s">
        <v>1700</v>
      </c>
      <c r="B1178" s="44" t="s">
        <v>1701</v>
      </c>
      <c r="C1178" s="45"/>
      <c r="D1178" s="38" t="s">
        <v>7</v>
      </c>
      <c r="E1178" s="32">
        <v>4.4670000000000001E-2</v>
      </c>
      <c r="F1178" s="12">
        <f t="shared" si="74"/>
        <v>135.26076</v>
      </c>
      <c r="G1178" s="12">
        <f t="shared" si="75"/>
        <v>162.31291200000001</v>
      </c>
    </row>
    <row r="1179" spans="1:7" ht="36" customHeight="1" thickBot="1" x14ac:dyDescent="0.35">
      <c r="A1179" s="39"/>
      <c r="B1179" s="46" t="s">
        <v>1702</v>
      </c>
      <c r="C1179" s="47"/>
      <c r="D1179" s="39"/>
      <c r="E1179" s="33"/>
      <c r="F1179" s="12">
        <f t="shared" si="74"/>
        <v>0</v>
      </c>
      <c r="G1179" s="12">
        <f t="shared" si="75"/>
        <v>0</v>
      </c>
    </row>
    <row r="1180" spans="1:7" ht="36" customHeight="1" thickBot="1" x14ac:dyDescent="0.35">
      <c r="A1180" s="8">
        <v>28.14</v>
      </c>
      <c r="B1180" s="36" t="s">
        <v>1703</v>
      </c>
      <c r="C1180" s="37"/>
      <c r="D1180" s="2" t="s">
        <v>6</v>
      </c>
      <c r="E1180" s="9" t="s">
        <v>6</v>
      </c>
      <c r="F1180" s="12" t="e">
        <f t="shared" ref="F1180:F1209" si="76">E1180*3028</f>
        <v>#VALUE!</v>
      </c>
      <c r="G1180" s="12" t="e">
        <f t="shared" ref="G1180:G1209" si="77">F1180*1.2</f>
        <v>#VALUE!</v>
      </c>
    </row>
    <row r="1181" spans="1:7" ht="54" customHeight="1" thickBot="1" x14ac:dyDescent="0.35">
      <c r="A1181" s="8" t="s">
        <v>1704</v>
      </c>
      <c r="B1181" s="36" t="s">
        <v>1705</v>
      </c>
      <c r="C1181" s="37"/>
      <c r="D1181" s="2" t="s">
        <v>7</v>
      </c>
      <c r="E1181" s="9">
        <v>9.5999999999999992E-3</v>
      </c>
      <c r="F1181" s="12">
        <f t="shared" si="76"/>
        <v>29.068799999999996</v>
      </c>
      <c r="G1181" s="12">
        <f t="shared" si="77"/>
        <v>34.882559999999991</v>
      </c>
    </row>
    <row r="1182" spans="1:7" ht="36" customHeight="1" thickBot="1" x14ac:dyDescent="0.35">
      <c r="A1182" s="8" t="s">
        <v>1706</v>
      </c>
      <c r="B1182" s="36" t="s">
        <v>1707</v>
      </c>
      <c r="C1182" s="37"/>
      <c r="D1182" s="2" t="s">
        <v>7</v>
      </c>
      <c r="E1182" s="9">
        <v>1.515E-2</v>
      </c>
      <c r="F1182" s="12">
        <f t="shared" si="76"/>
        <v>45.874200000000002</v>
      </c>
      <c r="G1182" s="12">
        <f t="shared" si="77"/>
        <v>55.049039999999998</v>
      </c>
    </row>
    <row r="1183" spans="1:7" ht="18.649999999999999" customHeight="1" thickBot="1" x14ac:dyDescent="0.35">
      <c r="A1183" s="8" t="s">
        <v>1708</v>
      </c>
      <c r="B1183" s="36" t="s">
        <v>1709</v>
      </c>
      <c r="C1183" s="37"/>
      <c r="D1183" s="2" t="s">
        <v>7</v>
      </c>
      <c r="E1183" s="9">
        <v>9.6200000000000001E-3</v>
      </c>
      <c r="F1183" s="12">
        <f t="shared" si="76"/>
        <v>29.129360000000002</v>
      </c>
      <c r="G1183" s="12">
        <f t="shared" si="77"/>
        <v>34.955232000000002</v>
      </c>
    </row>
    <row r="1184" spans="1:7" ht="54" customHeight="1" thickBot="1" x14ac:dyDescent="0.35">
      <c r="A1184" s="8" t="s">
        <v>1710</v>
      </c>
      <c r="B1184" s="36" t="s">
        <v>1711</v>
      </c>
      <c r="C1184" s="37"/>
      <c r="D1184" s="2" t="s">
        <v>7</v>
      </c>
      <c r="E1184" s="9">
        <v>1.12E-2</v>
      </c>
      <c r="F1184" s="12">
        <f t="shared" si="76"/>
        <v>33.913600000000002</v>
      </c>
      <c r="G1184" s="12">
        <f t="shared" si="77"/>
        <v>40.69632</v>
      </c>
    </row>
    <row r="1185" spans="1:7" ht="18.649999999999999" customHeight="1" thickBot="1" x14ac:dyDescent="0.35">
      <c r="A1185" s="8" t="s">
        <v>1712</v>
      </c>
      <c r="B1185" s="36" t="s">
        <v>1713</v>
      </c>
      <c r="C1185" s="37"/>
      <c r="D1185" s="2" t="s">
        <v>7</v>
      </c>
      <c r="E1185" s="9">
        <v>9.7599999999999996E-3</v>
      </c>
      <c r="F1185" s="12">
        <f t="shared" si="76"/>
        <v>29.553279999999997</v>
      </c>
      <c r="G1185" s="12">
        <f t="shared" si="77"/>
        <v>35.463935999999997</v>
      </c>
    </row>
    <row r="1186" spans="1:7" ht="18.649999999999999" customHeight="1" thickBot="1" x14ac:dyDescent="0.35">
      <c r="A1186" s="8" t="s">
        <v>1714</v>
      </c>
      <c r="B1186" s="36" t="s">
        <v>1715</v>
      </c>
      <c r="C1186" s="37"/>
      <c r="D1186" s="2" t="s">
        <v>7</v>
      </c>
      <c r="E1186" s="9">
        <v>9.7599999999999996E-3</v>
      </c>
      <c r="F1186" s="12">
        <f t="shared" si="76"/>
        <v>29.553279999999997</v>
      </c>
      <c r="G1186" s="12">
        <f t="shared" si="77"/>
        <v>35.463935999999997</v>
      </c>
    </row>
    <row r="1187" spans="1:7" ht="18.649999999999999" customHeight="1" thickBot="1" x14ac:dyDescent="0.35">
      <c r="A1187" s="8" t="s">
        <v>1716</v>
      </c>
      <c r="B1187" s="36" t="s">
        <v>1717</v>
      </c>
      <c r="C1187" s="37"/>
      <c r="D1187" s="2" t="s">
        <v>7</v>
      </c>
      <c r="E1187" s="9">
        <v>9.7599999999999996E-3</v>
      </c>
      <c r="F1187" s="12">
        <f t="shared" si="76"/>
        <v>29.553279999999997</v>
      </c>
      <c r="G1187" s="12">
        <f t="shared" si="77"/>
        <v>35.463935999999997</v>
      </c>
    </row>
    <row r="1188" spans="1:7" ht="36" customHeight="1" thickBot="1" x14ac:dyDescent="0.35">
      <c r="A1188" s="8" t="s">
        <v>1718</v>
      </c>
      <c r="B1188" s="36" t="s">
        <v>1719</v>
      </c>
      <c r="C1188" s="37"/>
      <c r="D1188" s="2" t="s">
        <v>7</v>
      </c>
      <c r="E1188" s="9">
        <v>3.4450000000000001E-2</v>
      </c>
      <c r="F1188" s="12">
        <f t="shared" si="76"/>
        <v>104.3146</v>
      </c>
      <c r="G1188" s="12">
        <f t="shared" si="77"/>
        <v>125.17751999999999</v>
      </c>
    </row>
    <row r="1189" spans="1:7" ht="18.649999999999999" customHeight="1" thickBot="1" x14ac:dyDescent="0.35">
      <c r="A1189" s="8" t="s">
        <v>1720</v>
      </c>
      <c r="B1189" s="36" t="s">
        <v>1721</v>
      </c>
      <c r="C1189" s="37"/>
      <c r="D1189" s="2" t="s">
        <v>7</v>
      </c>
      <c r="E1189" s="9">
        <v>3.0849999999999999E-2</v>
      </c>
      <c r="F1189" s="12">
        <f t="shared" si="76"/>
        <v>93.413799999999995</v>
      </c>
      <c r="G1189" s="12">
        <f t="shared" si="77"/>
        <v>112.09656</v>
      </c>
    </row>
    <row r="1190" spans="1:7" ht="36" customHeight="1" thickBot="1" x14ac:dyDescent="0.35">
      <c r="A1190" s="8" t="s">
        <v>1722</v>
      </c>
      <c r="B1190" s="36" t="s">
        <v>1723</v>
      </c>
      <c r="C1190" s="37"/>
      <c r="D1190" s="2" t="s">
        <v>7</v>
      </c>
      <c r="E1190" s="9">
        <v>9.5999999999999992E-3</v>
      </c>
      <c r="F1190" s="12">
        <f t="shared" si="76"/>
        <v>29.068799999999996</v>
      </c>
      <c r="G1190" s="12">
        <f t="shared" si="77"/>
        <v>34.882559999999991</v>
      </c>
    </row>
    <row r="1191" spans="1:7" ht="18.649999999999999" customHeight="1" thickBot="1" x14ac:dyDescent="0.35">
      <c r="A1191" s="8">
        <v>28.15</v>
      </c>
      <c r="B1191" s="36" t="s">
        <v>1724</v>
      </c>
      <c r="C1191" s="37"/>
      <c r="D1191" s="2" t="s">
        <v>7</v>
      </c>
      <c r="E1191" s="9">
        <v>1.8849999999999999E-2</v>
      </c>
      <c r="F1191" s="12">
        <f t="shared" si="76"/>
        <v>57.077799999999996</v>
      </c>
      <c r="G1191" s="12">
        <f t="shared" si="77"/>
        <v>68.493359999999996</v>
      </c>
    </row>
    <row r="1192" spans="1:7" ht="54" customHeight="1" thickBot="1" x14ac:dyDescent="0.35">
      <c r="A1192" s="8">
        <v>28.16</v>
      </c>
      <c r="B1192" s="36" t="s">
        <v>1725</v>
      </c>
      <c r="C1192" s="37"/>
      <c r="D1192" s="2" t="s">
        <v>6</v>
      </c>
      <c r="E1192" s="9" t="s">
        <v>6</v>
      </c>
      <c r="F1192" s="12" t="e">
        <f t="shared" si="76"/>
        <v>#VALUE!</v>
      </c>
      <c r="G1192" s="12" t="e">
        <f t="shared" si="77"/>
        <v>#VALUE!</v>
      </c>
    </row>
    <row r="1193" spans="1:7" ht="54" customHeight="1" thickBot="1" x14ac:dyDescent="0.35">
      <c r="A1193" s="8" t="s">
        <v>1726</v>
      </c>
      <c r="B1193" s="36" t="s">
        <v>1727</v>
      </c>
      <c r="C1193" s="37"/>
      <c r="D1193" s="2" t="s">
        <v>7</v>
      </c>
      <c r="E1193" s="9">
        <v>2.5479999999999999E-2</v>
      </c>
      <c r="F1193" s="12">
        <f t="shared" si="76"/>
        <v>77.153440000000003</v>
      </c>
      <c r="G1193" s="12">
        <f t="shared" si="77"/>
        <v>92.584128000000007</v>
      </c>
    </row>
    <row r="1194" spans="1:7" ht="144" customHeight="1" thickBot="1" x14ac:dyDescent="0.35">
      <c r="A1194" s="8" t="s">
        <v>1728</v>
      </c>
      <c r="B1194" s="36" t="s">
        <v>1729</v>
      </c>
      <c r="C1194" s="37"/>
      <c r="D1194" s="2" t="s">
        <v>7</v>
      </c>
      <c r="E1194" s="9">
        <v>4.4560000000000002E-2</v>
      </c>
      <c r="F1194" s="12">
        <f t="shared" si="76"/>
        <v>134.92768000000001</v>
      </c>
      <c r="G1194" s="12">
        <f t="shared" si="77"/>
        <v>161.91321600000001</v>
      </c>
    </row>
    <row r="1195" spans="1:7" ht="36" customHeight="1" thickBot="1" x14ac:dyDescent="0.35">
      <c r="A1195" s="8">
        <v>28.17</v>
      </c>
      <c r="B1195" s="36" t="s">
        <v>1730</v>
      </c>
      <c r="C1195" s="37"/>
      <c r="D1195" s="2" t="s">
        <v>7</v>
      </c>
      <c r="E1195" s="9">
        <v>1.763E-2</v>
      </c>
      <c r="F1195" s="12">
        <f t="shared" si="76"/>
        <v>53.38364</v>
      </c>
      <c r="G1195" s="12">
        <f t="shared" si="77"/>
        <v>64.060367999999997</v>
      </c>
    </row>
    <row r="1196" spans="1:7" ht="36" customHeight="1" thickBot="1" x14ac:dyDescent="0.35">
      <c r="A1196" s="8">
        <v>28.18</v>
      </c>
      <c r="B1196" s="36" t="s">
        <v>1731</v>
      </c>
      <c r="C1196" s="37"/>
      <c r="D1196" s="2" t="s">
        <v>7</v>
      </c>
      <c r="E1196" s="9">
        <v>9.4599999999999997E-3</v>
      </c>
      <c r="F1196" s="12">
        <f t="shared" si="76"/>
        <v>28.644880000000001</v>
      </c>
      <c r="G1196" s="12">
        <f t="shared" si="77"/>
        <v>34.373855999999996</v>
      </c>
    </row>
    <row r="1197" spans="1:7" ht="54" customHeight="1" thickBot="1" x14ac:dyDescent="0.35">
      <c r="A1197" s="8">
        <v>28.21</v>
      </c>
      <c r="B1197" s="36" t="s">
        <v>1732</v>
      </c>
      <c r="C1197" s="37"/>
      <c r="D1197" s="2" t="s">
        <v>7</v>
      </c>
      <c r="E1197" s="9">
        <v>2.29E-2</v>
      </c>
      <c r="F1197" s="12">
        <f t="shared" si="76"/>
        <v>69.341200000000001</v>
      </c>
      <c r="G1197" s="12">
        <f t="shared" si="77"/>
        <v>83.209440000000001</v>
      </c>
    </row>
    <row r="1198" spans="1:7" ht="108" customHeight="1" thickBot="1" x14ac:dyDescent="0.35">
      <c r="A1198" s="8">
        <v>28.22</v>
      </c>
      <c r="B1198" s="36" t="s">
        <v>1733</v>
      </c>
      <c r="C1198" s="37"/>
      <c r="D1198" s="2" t="s">
        <v>7</v>
      </c>
      <c r="E1198" s="9">
        <v>1.35E-2</v>
      </c>
      <c r="F1198" s="12">
        <f t="shared" si="76"/>
        <v>40.878</v>
      </c>
      <c r="G1198" s="12">
        <f t="shared" si="77"/>
        <v>49.053599999999996</v>
      </c>
    </row>
    <row r="1199" spans="1:7" ht="306" customHeight="1" thickBot="1" x14ac:dyDescent="0.35">
      <c r="A1199" s="8">
        <v>28.23</v>
      </c>
      <c r="B1199" s="36" t="s">
        <v>1734</v>
      </c>
      <c r="C1199" s="37"/>
      <c r="D1199" s="2" t="s">
        <v>7</v>
      </c>
      <c r="E1199" s="9">
        <v>1.35E-2</v>
      </c>
      <c r="F1199" s="12">
        <f t="shared" si="76"/>
        <v>40.878</v>
      </c>
      <c r="G1199" s="12">
        <f t="shared" si="77"/>
        <v>49.053599999999996</v>
      </c>
    </row>
    <row r="1200" spans="1:7" ht="180" customHeight="1" thickBot="1" x14ac:dyDescent="0.35">
      <c r="A1200" s="8">
        <v>28.24</v>
      </c>
      <c r="B1200" s="36" t="s">
        <v>1735</v>
      </c>
      <c r="C1200" s="37"/>
      <c r="D1200" s="2" t="s">
        <v>7</v>
      </c>
      <c r="E1200" s="9">
        <v>1.35E-2</v>
      </c>
      <c r="F1200" s="12">
        <f t="shared" si="76"/>
        <v>40.878</v>
      </c>
      <c r="G1200" s="12">
        <f t="shared" si="77"/>
        <v>49.053599999999996</v>
      </c>
    </row>
    <row r="1201" spans="1:7" ht="90" customHeight="1" thickBot="1" x14ac:dyDescent="0.35">
      <c r="A1201" s="8">
        <v>28.25</v>
      </c>
      <c r="B1201" s="36" t="s">
        <v>1736</v>
      </c>
      <c r="C1201" s="37"/>
      <c r="D1201" s="2" t="s">
        <v>7</v>
      </c>
      <c r="E1201" s="9">
        <v>1.35E-2</v>
      </c>
      <c r="F1201" s="12">
        <f t="shared" si="76"/>
        <v>40.878</v>
      </c>
      <c r="G1201" s="12">
        <f t="shared" si="77"/>
        <v>49.053599999999996</v>
      </c>
    </row>
    <row r="1202" spans="1:7" ht="36" customHeight="1" thickBot="1" x14ac:dyDescent="0.35">
      <c r="A1202" s="8">
        <v>28.26</v>
      </c>
      <c r="B1202" s="36" t="s">
        <v>1737</v>
      </c>
      <c r="C1202" s="37"/>
      <c r="D1202" s="2" t="s">
        <v>7</v>
      </c>
      <c r="E1202" s="9">
        <v>2.317E-2</v>
      </c>
      <c r="F1202" s="12">
        <f t="shared" si="76"/>
        <v>70.158760000000001</v>
      </c>
      <c r="G1202" s="12">
        <f t="shared" si="77"/>
        <v>84.190511999999998</v>
      </c>
    </row>
    <row r="1203" spans="1:7" ht="36" customHeight="1" thickBot="1" x14ac:dyDescent="0.35">
      <c r="A1203" s="8">
        <v>28.27</v>
      </c>
      <c r="B1203" s="36" t="s">
        <v>1738</v>
      </c>
      <c r="C1203" s="37"/>
      <c r="D1203" s="2" t="s">
        <v>6</v>
      </c>
      <c r="E1203" s="9" t="s">
        <v>6</v>
      </c>
      <c r="F1203" s="12" t="e">
        <f t="shared" si="76"/>
        <v>#VALUE!</v>
      </c>
      <c r="G1203" s="12" t="e">
        <f t="shared" si="77"/>
        <v>#VALUE!</v>
      </c>
    </row>
    <row r="1204" spans="1:7" ht="54" customHeight="1" thickBot="1" x14ac:dyDescent="0.35">
      <c r="A1204" s="8" t="s">
        <v>1739</v>
      </c>
      <c r="B1204" s="36" t="s">
        <v>1740</v>
      </c>
      <c r="C1204" s="37"/>
      <c r="D1204" s="2" t="s">
        <v>7</v>
      </c>
      <c r="E1204" s="9">
        <v>0.10700999999999999</v>
      </c>
      <c r="F1204" s="12">
        <f t="shared" si="76"/>
        <v>324.02627999999999</v>
      </c>
      <c r="G1204" s="12">
        <f t="shared" si="77"/>
        <v>388.83153599999997</v>
      </c>
    </row>
    <row r="1205" spans="1:7" ht="72" customHeight="1" thickBot="1" x14ac:dyDescent="0.35">
      <c r="A1205" s="8" t="s">
        <v>1741</v>
      </c>
      <c r="B1205" s="36" t="s">
        <v>1742</v>
      </c>
      <c r="C1205" s="37"/>
      <c r="D1205" s="2" t="s">
        <v>7</v>
      </c>
      <c r="E1205" s="9">
        <v>0.11126</v>
      </c>
      <c r="F1205" s="12">
        <f t="shared" si="76"/>
        <v>336.89528000000001</v>
      </c>
      <c r="G1205" s="12">
        <f t="shared" si="77"/>
        <v>404.27433600000001</v>
      </c>
    </row>
    <row r="1206" spans="1:7" ht="36" customHeight="1" thickBot="1" x14ac:dyDescent="0.35">
      <c r="A1206" s="8" t="s">
        <v>1743</v>
      </c>
      <c r="B1206" s="36" t="s">
        <v>1744</v>
      </c>
      <c r="C1206" s="37"/>
      <c r="D1206" s="2" t="s">
        <v>7</v>
      </c>
      <c r="E1206" s="9">
        <v>0.11194999999999999</v>
      </c>
      <c r="F1206" s="12">
        <f t="shared" si="76"/>
        <v>338.9846</v>
      </c>
      <c r="G1206" s="12">
        <f t="shared" si="77"/>
        <v>406.78152</v>
      </c>
    </row>
    <row r="1207" spans="1:7" ht="54" customHeight="1" thickBot="1" x14ac:dyDescent="0.35">
      <c r="A1207" s="8" t="s">
        <v>1745</v>
      </c>
      <c r="B1207" s="36" t="s">
        <v>1746</v>
      </c>
      <c r="C1207" s="37"/>
      <c r="D1207" s="2" t="s">
        <v>7</v>
      </c>
      <c r="E1207" s="9">
        <v>0.11097</v>
      </c>
      <c r="F1207" s="12">
        <f t="shared" si="76"/>
        <v>336.01715999999999</v>
      </c>
      <c r="G1207" s="12">
        <f t="shared" si="77"/>
        <v>403.22059199999995</v>
      </c>
    </row>
    <row r="1208" spans="1:7" ht="234" customHeight="1" thickBot="1" x14ac:dyDescent="0.35">
      <c r="A1208" s="8">
        <v>28.39</v>
      </c>
      <c r="B1208" s="36" t="s">
        <v>1747</v>
      </c>
      <c r="C1208" s="37"/>
      <c r="D1208" s="2" t="s">
        <v>7</v>
      </c>
      <c r="E1208" s="9">
        <v>1.7389999999999999E-2</v>
      </c>
      <c r="F1208" s="12">
        <f t="shared" si="76"/>
        <v>52.65692</v>
      </c>
      <c r="G1208" s="12">
        <f t="shared" si="77"/>
        <v>63.188303999999995</v>
      </c>
    </row>
    <row r="1209" spans="1:7" ht="54" customHeight="1" thickBot="1" x14ac:dyDescent="0.35">
      <c r="A1209" s="8">
        <v>28.4</v>
      </c>
      <c r="B1209" s="36" t="s">
        <v>1748</v>
      </c>
      <c r="C1209" s="37"/>
      <c r="D1209" s="2" t="s">
        <v>7</v>
      </c>
      <c r="E1209" s="9">
        <v>1.7389999999999999E-2</v>
      </c>
      <c r="F1209" s="12">
        <f t="shared" si="76"/>
        <v>52.65692</v>
      </c>
      <c r="G1209" s="12">
        <f t="shared" si="77"/>
        <v>63.188303999999995</v>
      </c>
    </row>
    <row r="1210" spans="1:7" ht="126" customHeight="1" thickBot="1" x14ac:dyDescent="0.35">
      <c r="A1210" s="8">
        <v>29</v>
      </c>
      <c r="B1210" s="34" t="s">
        <v>1749</v>
      </c>
      <c r="C1210" s="35"/>
      <c r="D1210" s="35"/>
      <c r="E1210" s="35"/>
      <c r="F1210" s="12">
        <f t="shared" ref="F1210:F1227" si="78">E1210*3028</f>
        <v>0</v>
      </c>
      <c r="G1210" s="12">
        <f t="shared" ref="G1210:G1227" si="79">F1210*1.2</f>
        <v>0</v>
      </c>
    </row>
    <row r="1211" spans="1:7" ht="162" customHeight="1" x14ac:dyDescent="0.3">
      <c r="A1211" s="38">
        <v>29.13</v>
      </c>
      <c r="B1211" s="44" t="s">
        <v>1750</v>
      </c>
      <c r="C1211" s="45"/>
      <c r="D1211" s="38" t="s">
        <v>7</v>
      </c>
      <c r="E1211" s="32">
        <v>0.78705000000000003</v>
      </c>
      <c r="F1211" s="12">
        <f t="shared" si="78"/>
        <v>2383.1874000000003</v>
      </c>
      <c r="G1211" s="12">
        <f t="shared" si="79"/>
        <v>2859.8248800000001</v>
      </c>
    </row>
    <row r="1212" spans="1:7" ht="162" customHeight="1" thickBot="1" x14ac:dyDescent="0.35">
      <c r="A1212" s="39"/>
      <c r="B1212" s="46" t="s">
        <v>1751</v>
      </c>
      <c r="C1212" s="47"/>
      <c r="D1212" s="39"/>
      <c r="E1212" s="33"/>
      <c r="F1212" s="12">
        <f t="shared" si="78"/>
        <v>0</v>
      </c>
      <c r="G1212" s="12">
        <f t="shared" si="79"/>
        <v>0</v>
      </c>
    </row>
    <row r="1213" spans="1:7" ht="198" customHeight="1" thickBot="1" x14ac:dyDescent="0.35">
      <c r="A1213" s="8">
        <v>29.16</v>
      </c>
      <c r="B1213" s="36" t="s">
        <v>1752</v>
      </c>
      <c r="C1213" s="37"/>
      <c r="D1213" s="2" t="s">
        <v>6</v>
      </c>
      <c r="E1213" s="9" t="s">
        <v>6</v>
      </c>
      <c r="F1213" s="12" t="e">
        <f t="shared" si="78"/>
        <v>#VALUE!</v>
      </c>
      <c r="G1213" s="12" t="e">
        <f t="shared" si="79"/>
        <v>#VALUE!</v>
      </c>
    </row>
    <row r="1214" spans="1:7" ht="36" customHeight="1" thickBot="1" x14ac:dyDescent="0.35">
      <c r="A1214" s="8" t="s">
        <v>1753</v>
      </c>
      <c r="B1214" s="36" t="s">
        <v>1754</v>
      </c>
      <c r="C1214" s="37"/>
      <c r="D1214" s="2" t="s">
        <v>1755</v>
      </c>
      <c r="E1214" s="9">
        <v>0.10215</v>
      </c>
      <c r="F1214" s="12">
        <f t="shared" si="78"/>
        <v>309.31020000000001</v>
      </c>
      <c r="G1214" s="12">
        <f t="shared" si="79"/>
        <v>371.17223999999999</v>
      </c>
    </row>
    <row r="1215" spans="1:7" ht="180" customHeight="1" thickBot="1" x14ac:dyDescent="0.35">
      <c r="A1215" s="8" t="s">
        <v>1756</v>
      </c>
      <c r="B1215" s="36" t="s">
        <v>1757</v>
      </c>
      <c r="C1215" s="37"/>
      <c r="D1215" s="2" t="s">
        <v>1755</v>
      </c>
      <c r="E1215" s="9">
        <v>7.5029999999999999E-2</v>
      </c>
      <c r="F1215" s="12">
        <f t="shared" si="78"/>
        <v>227.19084000000001</v>
      </c>
      <c r="G1215" s="12">
        <f t="shared" si="79"/>
        <v>272.629008</v>
      </c>
    </row>
    <row r="1216" spans="1:7" ht="252" customHeight="1" thickBot="1" x14ac:dyDescent="0.35">
      <c r="A1216" s="8" t="s">
        <v>1758</v>
      </c>
      <c r="B1216" s="36" t="s">
        <v>1759</v>
      </c>
      <c r="C1216" s="37"/>
      <c r="D1216" s="2" t="s">
        <v>1755</v>
      </c>
      <c r="E1216" s="9">
        <v>6.2390000000000001E-2</v>
      </c>
      <c r="F1216" s="12">
        <f t="shared" si="78"/>
        <v>188.91692</v>
      </c>
      <c r="G1216" s="12">
        <f t="shared" si="79"/>
        <v>226.70030399999999</v>
      </c>
    </row>
    <row r="1217" spans="1:7" ht="54" customHeight="1" thickBot="1" x14ac:dyDescent="0.35">
      <c r="A1217" s="8" t="s">
        <v>1760</v>
      </c>
      <c r="B1217" s="36" t="s">
        <v>1761</v>
      </c>
      <c r="C1217" s="37"/>
      <c r="D1217" s="2" t="s">
        <v>1755</v>
      </c>
      <c r="E1217" s="9">
        <v>1.324E-2</v>
      </c>
      <c r="F1217" s="12">
        <f t="shared" si="78"/>
        <v>40.090719999999997</v>
      </c>
      <c r="G1217" s="12">
        <f t="shared" si="79"/>
        <v>48.108863999999997</v>
      </c>
    </row>
    <row r="1218" spans="1:7" ht="54" customHeight="1" thickBot="1" x14ac:dyDescent="0.35">
      <c r="A1218" s="8" t="s">
        <v>1762</v>
      </c>
      <c r="B1218" s="36" t="s">
        <v>1763</v>
      </c>
      <c r="C1218" s="37"/>
      <c r="D1218" s="2" t="s">
        <v>6</v>
      </c>
      <c r="E1218" s="9" t="s">
        <v>6</v>
      </c>
      <c r="F1218" s="12" t="e">
        <f t="shared" si="78"/>
        <v>#VALUE!</v>
      </c>
      <c r="G1218" s="12" t="e">
        <f t="shared" si="79"/>
        <v>#VALUE!</v>
      </c>
    </row>
    <row r="1219" spans="1:7" ht="54" customHeight="1" thickBot="1" x14ac:dyDescent="0.35">
      <c r="A1219" s="8" t="s">
        <v>1764</v>
      </c>
      <c r="B1219" s="36" t="s">
        <v>1765</v>
      </c>
      <c r="C1219" s="37"/>
      <c r="D1219" s="2" t="s">
        <v>1766</v>
      </c>
      <c r="E1219" s="9">
        <v>6.3589999999999994E-2</v>
      </c>
      <c r="F1219" s="12">
        <f t="shared" si="78"/>
        <v>192.55051999999998</v>
      </c>
      <c r="G1219" s="12">
        <f t="shared" si="79"/>
        <v>231.06062399999996</v>
      </c>
    </row>
    <row r="1220" spans="1:7" ht="54" customHeight="1" thickBot="1" x14ac:dyDescent="0.35">
      <c r="A1220" s="8" t="s">
        <v>1767</v>
      </c>
      <c r="B1220" s="36" t="s">
        <v>1768</v>
      </c>
      <c r="C1220" s="37"/>
      <c r="D1220" s="2" t="s">
        <v>1766</v>
      </c>
      <c r="E1220" s="9">
        <v>9.0740000000000001E-2</v>
      </c>
      <c r="F1220" s="12">
        <f t="shared" si="78"/>
        <v>274.76071999999999</v>
      </c>
      <c r="G1220" s="12">
        <f t="shared" si="79"/>
        <v>329.71286399999997</v>
      </c>
    </row>
    <row r="1221" spans="1:7" ht="54" customHeight="1" thickBot="1" x14ac:dyDescent="0.35">
      <c r="A1221" s="8">
        <v>29.17</v>
      </c>
      <c r="B1221" s="36" t="s">
        <v>1769</v>
      </c>
      <c r="C1221" s="37"/>
      <c r="D1221" s="2" t="s">
        <v>1755</v>
      </c>
      <c r="E1221" s="9">
        <v>0.24773999999999999</v>
      </c>
      <c r="F1221" s="12">
        <f t="shared" si="78"/>
        <v>750.15671999999995</v>
      </c>
      <c r="G1221" s="12">
        <f t="shared" si="79"/>
        <v>900.18806399999994</v>
      </c>
    </row>
    <row r="1222" spans="1:7" ht="90" customHeight="1" thickBot="1" x14ac:dyDescent="0.35">
      <c r="A1222" s="8">
        <v>29.18</v>
      </c>
      <c r="B1222" s="36" t="s">
        <v>1770</v>
      </c>
      <c r="C1222" s="37"/>
      <c r="D1222" s="2" t="s">
        <v>7</v>
      </c>
      <c r="E1222" s="9">
        <v>9.2079999999999995E-2</v>
      </c>
      <c r="F1222" s="12">
        <f t="shared" si="78"/>
        <v>278.81824</v>
      </c>
      <c r="G1222" s="12">
        <f t="shared" si="79"/>
        <v>334.58188799999999</v>
      </c>
    </row>
    <row r="1223" spans="1:7" ht="36" customHeight="1" thickBot="1" x14ac:dyDescent="0.35">
      <c r="A1223" s="8">
        <v>29.19</v>
      </c>
      <c r="B1223" s="36" t="s">
        <v>1771</v>
      </c>
      <c r="C1223" s="37"/>
      <c r="D1223" s="2" t="s">
        <v>1772</v>
      </c>
      <c r="E1223" s="9">
        <v>0.11522</v>
      </c>
      <c r="F1223" s="12">
        <f t="shared" si="78"/>
        <v>348.88616000000002</v>
      </c>
      <c r="G1223" s="12">
        <f t="shared" si="79"/>
        <v>418.66339199999999</v>
      </c>
    </row>
    <row r="1224" spans="1:7" ht="90" customHeight="1" thickBot="1" x14ac:dyDescent="0.35">
      <c r="A1224" s="8">
        <v>30</v>
      </c>
      <c r="B1224" s="34" t="s">
        <v>1776</v>
      </c>
      <c r="C1224" s="35"/>
      <c r="D1224" s="35"/>
      <c r="E1224" s="35"/>
      <c r="F1224" s="12">
        <f t="shared" si="78"/>
        <v>0</v>
      </c>
      <c r="G1224" s="12">
        <f t="shared" si="79"/>
        <v>0</v>
      </c>
    </row>
    <row r="1225" spans="1:7" ht="36" customHeight="1" thickBot="1" x14ac:dyDescent="0.35">
      <c r="A1225" s="8">
        <v>30.1</v>
      </c>
      <c r="B1225" s="36" t="s">
        <v>1777</v>
      </c>
      <c r="C1225" s="37"/>
      <c r="D1225" s="2" t="s">
        <v>7</v>
      </c>
      <c r="E1225" s="9">
        <v>5.1929999999999997E-2</v>
      </c>
      <c r="F1225" s="12">
        <f t="shared" si="78"/>
        <v>157.24403999999998</v>
      </c>
      <c r="G1225" s="12">
        <f t="shared" si="79"/>
        <v>188.69284799999997</v>
      </c>
    </row>
    <row r="1226" spans="1:7" ht="72" customHeight="1" x14ac:dyDescent="0.3">
      <c r="A1226" s="38">
        <v>30.2</v>
      </c>
      <c r="B1226" s="44" t="s">
        <v>1778</v>
      </c>
      <c r="C1226" s="45"/>
      <c r="D1226" s="38" t="s">
        <v>7</v>
      </c>
      <c r="E1226" s="32">
        <v>4.4429999999999997E-2</v>
      </c>
      <c r="F1226" s="12">
        <f t="shared" si="78"/>
        <v>134.53404</v>
      </c>
      <c r="G1226" s="12">
        <f t="shared" si="79"/>
        <v>161.44084799999999</v>
      </c>
    </row>
    <row r="1227" spans="1:7" ht="54" customHeight="1" thickBot="1" x14ac:dyDescent="0.35">
      <c r="A1227" s="39"/>
      <c r="B1227" s="46" t="s">
        <v>1779</v>
      </c>
      <c r="C1227" s="47"/>
      <c r="D1227" s="39"/>
      <c r="E1227" s="33"/>
      <c r="F1227" s="12">
        <f t="shared" si="78"/>
        <v>0</v>
      </c>
      <c r="G1227" s="12">
        <f t="shared" si="79"/>
        <v>0</v>
      </c>
    </row>
    <row r="1228" spans="1:7" ht="180" customHeight="1" thickBot="1" x14ac:dyDescent="0.35">
      <c r="A1228" s="8">
        <v>32</v>
      </c>
      <c r="B1228" s="36" t="s">
        <v>1780</v>
      </c>
      <c r="C1228" s="37"/>
      <c r="D1228" s="2" t="s">
        <v>1781</v>
      </c>
      <c r="E1228" s="9">
        <v>3.5069999999999997E-2</v>
      </c>
      <c r="F1228" s="12">
        <f t="shared" ref="F1228:F1254" si="80">E1228*3028</f>
        <v>106.19195999999999</v>
      </c>
      <c r="G1228" s="12">
        <f t="shared" ref="G1228:G1254" si="81">F1228*1.2</f>
        <v>127.43035199999998</v>
      </c>
    </row>
    <row r="1229" spans="1:7" ht="162" customHeight="1" thickBot="1" x14ac:dyDescent="0.35">
      <c r="A1229" s="8">
        <v>33</v>
      </c>
      <c r="B1229" s="54" t="s">
        <v>1782</v>
      </c>
      <c r="C1229" s="58"/>
      <c r="D1229" s="58"/>
      <c r="E1229" s="58"/>
      <c r="F1229" s="12">
        <f t="shared" si="80"/>
        <v>0</v>
      </c>
      <c r="G1229" s="12">
        <f t="shared" si="81"/>
        <v>0</v>
      </c>
    </row>
    <row r="1230" spans="1:7" ht="162" customHeight="1" thickBot="1" x14ac:dyDescent="0.35">
      <c r="A1230" s="8">
        <v>33.14</v>
      </c>
      <c r="B1230" s="78" t="s">
        <v>1783</v>
      </c>
      <c r="C1230" s="79"/>
      <c r="D1230" s="2" t="s">
        <v>7</v>
      </c>
      <c r="E1230" s="9">
        <v>4.641E-2</v>
      </c>
      <c r="F1230" s="12">
        <f t="shared" si="80"/>
        <v>140.52948000000001</v>
      </c>
      <c r="G1230" s="12">
        <f t="shared" si="81"/>
        <v>168.63537600000001</v>
      </c>
    </row>
    <row r="1231" spans="1:7" ht="36" customHeight="1" thickBot="1" x14ac:dyDescent="0.35">
      <c r="A1231" s="8">
        <v>33.15</v>
      </c>
      <c r="B1231" s="78" t="s">
        <v>1784</v>
      </c>
      <c r="C1231" s="79"/>
      <c r="D1231" s="2" t="s">
        <v>7</v>
      </c>
      <c r="E1231" s="9">
        <v>4.641E-2</v>
      </c>
      <c r="F1231" s="12">
        <f t="shared" si="80"/>
        <v>140.52948000000001</v>
      </c>
      <c r="G1231" s="12">
        <f t="shared" si="81"/>
        <v>168.63537600000001</v>
      </c>
    </row>
    <row r="1232" spans="1:7" ht="180" customHeight="1" thickBot="1" x14ac:dyDescent="0.35">
      <c r="A1232" s="8">
        <v>33.159999999999997</v>
      </c>
      <c r="B1232" s="78" t="s">
        <v>1785</v>
      </c>
      <c r="C1232" s="79"/>
      <c r="D1232" s="2" t="s">
        <v>7</v>
      </c>
      <c r="E1232" s="9">
        <v>4.641E-2</v>
      </c>
      <c r="F1232" s="12">
        <f t="shared" si="80"/>
        <v>140.52948000000001</v>
      </c>
      <c r="G1232" s="12">
        <f t="shared" si="81"/>
        <v>168.63537600000001</v>
      </c>
    </row>
    <row r="1233" spans="1:7" ht="36" customHeight="1" thickBot="1" x14ac:dyDescent="0.35">
      <c r="A1233" s="8">
        <v>33.17</v>
      </c>
      <c r="B1233" s="78" t="s">
        <v>1786</v>
      </c>
      <c r="C1233" s="79"/>
      <c r="D1233" s="2" t="s">
        <v>7</v>
      </c>
      <c r="E1233" s="9">
        <v>2.853E-2</v>
      </c>
      <c r="F1233" s="12">
        <f t="shared" si="80"/>
        <v>86.388840000000002</v>
      </c>
      <c r="G1233" s="12">
        <f t="shared" si="81"/>
        <v>103.666608</v>
      </c>
    </row>
    <row r="1234" spans="1:7" ht="54" customHeight="1" thickBot="1" x14ac:dyDescent="0.35">
      <c r="A1234" s="8">
        <v>33.18</v>
      </c>
      <c r="B1234" s="78" t="s">
        <v>1787</v>
      </c>
      <c r="C1234" s="79"/>
      <c r="D1234" s="2" t="s">
        <v>7</v>
      </c>
      <c r="E1234" s="9">
        <v>2.2720000000000001E-2</v>
      </c>
      <c r="F1234" s="12">
        <f t="shared" si="80"/>
        <v>68.79616</v>
      </c>
      <c r="G1234" s="12">
        <f t="shared" si="81"/>
        <v>82.555391999999998</v>
      </c>
    </row>
    <row r="1235" spans="1:7" ht="54" customHeight="1" thickBot="1" x14ac:dyDescent="0.35">
      <c r="A1235" s="8">
        <v>33.19</v>
      </c>
      <c r="B1235" s="78" t="s">
        <v>1788</v>
      </c>
      <c r="C1235" s="79"/>
      <c r="D1235" s="2" t="s">
        <v>7</v>
      </c>
      <c r="E1235" s="9">
        <v>3.771E-2</v>
      </c>
      <c r="F1235" s="12">
        <f t="shared" si="80"/>
        <v>114.18588</v>
      </c>
      <c r="G1235" s="12">
        <f t="shared" si="81"/>
        <v>137.023056</v>
      </c>
    </row>
    <row r="1236" spans="1:7" ht="54" customHeight="1" thickBot="1" x14ac:dyDescent="0.35">
      <c r="A1236" s="8">
        <v>33.200000000000003</v>
      </c>
      <c r="B1236" s="78" t="s">
        <v>1789</v>
      </c>
      <c r="C1236" s="79"/>
      <c r="D1236" s="2" t="s">
        <v>7</v>
      </c>
      <c r="E1236" s="9">
        <v>0.18853</v>
      </c>
      <c r="F1236" s="12">
        <f t="shared" si="80"/>
        <v>570.86883999999998</v>
      </c>
      <c r="G1236" s="12">
        <f t="shared" si="81"/>
        <v>685.04260799999997</v>
      </c>
    </row>
    <row r="1237" spans="1:7" ht="126" customHeight="1" thickBot="1" x14ac:dyDescent="0.35">
      <c r="A1237" s="8">
        <v>33.21</v>
      </c>
      <c r="B1237" s="78" t="s">
        <v>1790</v>
      </c>
      <c r="C1237" s="79"/>
      <c r="D1237" s="2" t="s">
        <v>7</v>
      </c>
      <c r="E1237" s="9">
        <v>0.18853</v>
      </c>
      <c r="F1237" s="12">
        <f t="shared" si="80"/>
        <v>570.86883999999998</v>
      </c>
      <c r="G1237" s="12">
        <f t="shared" si="81"/>
        <v>685.04260799999997</v>
      </c>
    </row>
    <row r="1238" spans="1:7" ht="36" customHeight="1" thickBot="1" x14ac:dyDescent="0.35">
      <c r="A1238" s="8">
        <v>33.22</v>
      </c>
      <c r="B1238" s="78" t="s">
        <v>1791</v>
      </c>
      <c r="C1238" s="79"/>
      <c r="D1238" s="2" t="s">
        <v>7</v>
      </c>
      <c r="E1238" s="9">
        <v>5.6559999999999999E-2</v>
      </c>
      <c r="F1238" s="12">
        <f t="shared" si="80"/>
        <v>171.26367999999999</v>
      </c>
      <c r="G1238" s="12">
        <f t="shared" si="81"/>
        <v>205.51641599999999</v>
      </c>
    </row>
    <row r="1239" spans="1:7" ht="108" customHeight="1" x14ac:dyDescent="0.3">
      <c r="A1239" s="38">
        <v>33.26</v>
      </c>
      <c r="B1239" s="80" t="s">
        <v>1792</v>
      </c>
      <c r="C1239" s="81"/>
      <c r="D1239" s="38" t="s">
        <v>7</v>
      </c>
      <c r="E1239" s="32">
        <v>0.28425</v>
      </c>
      <c r="F1239" s="12">
        <f t="shared" si="80"/>
        <v>860.70900000000006</v>
      </c>
      <c r="G1239" s="12">
        <f t="shared" si="81"/>
        <v>1032.8507999999999</v>
      </c>
    </row>
    <row r="1240" spans="1:7" ht="36" customHeight="1" thickBot="1" x14ac:dyDescent="0.35">
      <c r="A1240" s="39"/>
      <c r="B1240" s="82" t="s">
        <v>1793</v>
      </c>
      <c r="C1240" s="83"/>
      <c r="D1240" s="39"/>
      <c r="E1240" s="33"/>
      <c r="F1240" s="12">
        <f t="shared" si="80"/>
        <v>0</v>
      </c>
      <c r="G1240" s="12">
        <f t="shared" si="81"/>
        <v>0</v>
      </c>
    </row>
    <row r="1241" spans="1:7" ht="54" customHeight="1" thickBot="1" x14ac:dyDescent="0.35">
      <c r="A1241" s="8">
        <v>33.270000000000003</v>
      </c>
      <c r="B1241" s="78" t="s">
        <v>1794</v>
      </c>
      <c r="C1241" s="79"/>
      <c r="D1241" s="2" t="s">
        <v>7</v>
      </c>
      <c r="E1241" s="9">
        <v>0.28425</v>
      </c>
      <c r="F1241" s="12">
        <f t="shared" si="80"/>
        <v>860.70900000000006</v>
      </c>
      <c r="G1241" s="12">
        <f t="shared" si="81"/>
        <v>1032.8507999999999</v>
      </c>
    </row>
    <row r="1242" spans="1:7" ht="72" customHeight="1" thickBot="1" x14ac:dyDescent="0.35">
      <c r="A1242" s="8">
        <v>33.28</v>
      </c>
      <c r="B1242" s="78" t="s">
        <v>1795</v>
      </c>
      <c r="C1242" s="79"/>
      <c r="D1242" s="2" t="s">
        <v>7</v>
      </c>
      <c r="E1242" s="9">
        <v>0.16822999999999999</v>
      </c>
      <c r="F1242" s="12">
        <f t="shared" si="80"/>
        <v>509.40043999999995</v>
      </c>
      <c r="G1242" s="12">
        <f t="shared" si="81"/>
        <v>611.28052799999989</v>
      </c>
    </row>
    <row r="1243" spans="1:7" ht="108" customHeight="1" thickBot="1" x14ac:dyDescent="0.35">
      <c r="A1243" s="26" t="s">
        <v>1796</v>
      </c>
      <c r="B1243" s="84" t="s">
        <v>1797</v>
      </c>
      <c r="C1243" s="85"/>
      <c r="D1243" s="85"/>
      <c r="E1243" s="85"/>
      <c r="F1243" s="12">
        <f t="shared" si="80"/>
        <v>0</v>
      </c>
      <c r="G1243" s="12">
        <f t="shared" si="81"/>
        <v>0</v>
      </c>
    </row>
    <row r="1244" spans="1:7" ht="18.649999999999999" customHeight="1" thickBot="1" x14ac:dyDescent="0.35">
      <c r="A1244" s="8">
        <v>1</v>
      </c>
      <c r="B1244" s="54" t="s">
        <v>1798</v>
      </c>
      <c r="C1244" s="58"/>
      <c r="D1244" s="58"/>
      <c r="E1244" s="58"/>
      <c r="F1244" s="12">
        <f t="shared" si="80"/>
        <v>0</v>
      </c>
      <c r="G1244" s="12">
        <f t="shared" si="81"/>
        <v>0</v>
      </c>
    </row>
    <row r="1245" spans="1:7" ht="126" customHeight="1" thickBot="1" x14ac:dyDescent="0.35">
      <c r="A1245" s="8">
        <v>1.1000000000000001</v>
      </c>
      <c r="B1245" s="36" t="s">
        <v>1799</v>
      </c>
      <c r="C1245" s="37"/>
      <c r="D1245" s="2" t="s">
        <v>1800</v>
      </c>
      <c r="E1245" s="9">
        <v>2.3970000000000002E-2</v>
      </c>
      <c r="F1245" s="12">
        <f t="shared" si="80"/>
        <v>72.581160000000011</v>
      </c>
      <c r="G1245" s="12">
        <f t="shared" si="81"/>
        <v>87.097392000000013</v>
      </c>
    </row>
    <row r="1246" spans="1:7" ht="324" customHeight="1" thickBot="1" x14ac:dyDescent="0.35">
      <c r="A1246" s="8">
        <v>1.2</v>
      </c>
      <c r="B1246" s="36" t="s">
        <v>1801</v>
      </c>
      <c r="C1246" s="37"/>
      <c r="D1246" s="2" t="s">
        <v>1800</v>
      </c>
      <c r="E1246" s="9">
        <v>1.494E-2</v>
      </c>
      <c r="F1246" s="12">
        <f t="shared" si="80"/>
        <v>45.238320000000002</v>
      </c>
      <c r="G1246" s="12">
        <f t="shared" si="81"/>
        <v>54.285983999999999</v>
      </c>
    </row>
    <row r="1247" spans="1:7" ht="72" customHeight="1" thickBot="1" x14ac:dyDescent="0.35">
      <c r="A1247" s="8">
        <v>1.3</v>
      </c>
      <c r="B1247" s="36" t="s">
        <v>1802</v>
      </c>
      <c r="C1247" s="37"/>
      <c r="D1247" s="2" t="s">
        <v>1800</v>
      </c>
      <c r="E1247" s="9">
        <v>2.7899999999999999E-3</v>
      </c>
      <c r="F1247" s="12">
        <f t="shared" si="80"/>
        <v>8.4481199999999994</v>
      </c>
      <c r="G1247" s="12">
        <f t="shared" si="81"/>
        <v>10.137744</v>
      </c>
    </row>
    <row r="1248" spans="1:7" ht="36" customHeight="1" thickBot="1" x14ac:dyDescent="0.35">
      <c r="A1248" s="8">
        <v>1.4</v>
      </c>
      <c r="B1248" s="36" t="s">
        <v>1803</v>
      </c>
      <c r="C1248" s="37"/>
      <c r="D1248" s="2" t="s">
        <v>1804</v>
      </c>
      <c r="E1248" s="9">
        <v>7.9699999999999997E-3</v>
      </c>
      <c r="F1248" s="12">
        <f t="shared" si="80"/>
        <v>24.13316</v>
      </c>
      <c r="G1248" s="12">
        <f t="shared" si="81"/>
        <v>28.959792</v>
      </c>
    </row>
    <row r="1249" spans="1:7" ht="36" customHeight="1" thickBot="1" x14ac:dyDescent="0.35">
      <c r="A1249" s="8">
        <v>1.5</v>
      </c>
      <c r="B1249" s="36" t="s">
        <v>1805</v>
      </c>
      <c r="C1249" s="37"/>
      <c r="D1249" s="2" t="s">
        <v>1804</v>
      </c>
      <c r="E1249" s="9">
        <v>3.2699999999999999E-3</v>
      </c>
      <c r="F1249" s="12">
        <f t="shared" si="80"/>
        <v>9.9015599999999999</v>
      </c>
      <c r="G1249" s="12">
        <f t="shared" si="81"/>
        <v>11.881872</v>
      </c>
    </row>
    <row r="1250" spans="1:7" ht="36" customHeight="1" thickBot="1" x14ac:dyDescent="0.35">
      <c r="A1250" s="8">
        <v>1.6</v>
      </c>
      <c r="B1250" s="36" t="s">
        <v>1806</v>
      </c>
      <c r="C1250" s="37"/>
      <c r="D1250" s="2" t="s">
        <v>1804</v>
      </c>
      <c r="E1250" s="9">
        <v>1.9400000000000001E-3</v>
      </c>
      <c r="F1250" s="12">
        <f t="shared" si="80"/>
        <v>5.87432</v>
      </c>
      <c r="G1250" s="12">
        <f t="shared" si="81"/>
        <v>7.0491839999999995</v>
      </c>
    </row>
    <row r="1251" spans="1:7" ht="18.350000000000001" thickBot="1" x14ac:dyDescent="0.35">
      <c r="A1251" s="8">
        <v>1.7</v>
      </c>
      <c r="B1251" s="36" t="s">
        <v>1807</v>
      </c>
      <c r="C1251" s="37"/>
      <c r="D1251" s="2" t="s">
        <v>1804</v>
      </c>
      <c r="E1251" s="9">
        <v>9.8999999999999999E-4</v>
      </c>
      <c r="F1251" s="12">
        <f t="shared" si="80"/>
        <v>2.9977200000000002</v>
      </c>
      <c r="G1251" s="12">
        <f t="shared" si="81"/>
        <v>3.597264</v>
      </c>
    </row>
    <row r="1252" spans="1:7" ht="54" customHeight="1" thickBot="1" x14ac:dyDescent="0.35">
      <c r="A1252" s="8">
        <v>1.8</v>
      </c>
      <c r="B1252" s="36" t="s">
        <v>1808</v>
      </c>
      <c r="C1252" s="37"/>
      <c r="D1252" s="2" t="s">
        <v>1809</v>
      </c>
      <c r="E1252" s="9">
        <v>8.7899999999999992E-3</v>
      </c>
      <c r="F1252" s="12">
        <f t="shared" si="80"/>
        <v>26.616119999999999</v>
      </c>
      <c r="G1252" s="12">
        <f t="shared" si="81"/>
        <v>31.939343999999998</v>
      </c>
    </row>
    <row r="1253" spans="1:7" ht="36" customHeight="1" thickBot="1" x14ac:dyDescent="0.35">
      <c r="A1253" s="8">
        <v>1.9</v>
      </c>
      <c r="B1253" s="36" t="s">
        <v>1810</v>
      </c>
      <c r="C1253" s="37"/>
      <c r="D1253" s="2" t="s">
        <v>1766</v>
      </c>
      <c r="E1253" s="9">
        <v>5.7800000000000004E-3</v>
      </c>
      <c r="F1253" s="12">
        <f t="shared" si="80"/>
        <v>17.501840000000001</v>
      </c>
      <c r="G1253" s="12">
        <f t="shared" si="81"/>
        <v>21.002208</v>
      </c>
    </row>
    <row r="1254" spans="1:7" ht="54" customHeight="1" thickBot="1" x14ac:dyDescent="0.35">
      <c r="A1254" s="8">
        <v>1.1000000000000001</v>
      </c>
      <c r="B1254" s="36" t="s">
        <v>1811</v>
      </c>
      <c r="C1254" s="37"/>
      <c r="D1254" s="2" t="s">
        <v>6</v>
      </c>
      <c r="E1254" s="9" t="s">
        <v>6</v>
      </c>
      <c r="F1254" s="12" t="e">
        <f t="shared" si="80"/>
        <v>#VALUE!</v>
      </c>
      <c r="G1254" s="12" t="e">
        <f t="shared" si="81"/>
        <v>#VALUE!</v>
      </c>
    </row>
    <row r="1255" spans="1:7" ht="18.649999999999999" customHeight="1" thickBot="1" x14ac:dyDescent="0.35">
      <c r="A1255" s="8" t="s">
        <v>1812</v>
      </c>
      <c r="B1255" s="36" t="s">
        <v>1813</v>
      </c>
      <c r="C1255" s="37"/>
      <c r="D1255" s="2" t="s">
        <v>1766</v>
      </c>
      <c r="E1255" s="9">
        <v>3.5400000000000002E-3</v>
      </c>
      <c r="F1255" s="12">
        <f t="shared" ref="F1255:F1318" si="82">E1255*3028</f>
        <v>10.71912</v>
      </c>
      <c r="G1255" s="12">
        <f t="shared" ref="G1255:G1318" si="83">F1255*1.2</f>
        <v>12.862944000000001</v>
      </c>
    </row>
    <row r="1256" spans="1:7" ht="54" customHeight="1" thickBot="1" x14ac:dyDescent="0.35">
      <c r="A1256" s="8" t="s">
        <v>1814</v>
      </c>
      <c r="B1256" s="36" t="s">
        <v>1815</v>
      </c>
      <c r="C1256" s="37"/>
      <c r="D1256" s="2" t="s">
        <v>1766</v>
      </c>
      <c r="E1256" s="9">
        <v>7.0800000000000004E-3</v>
      </c>
      <c r="F1256" s="12">
        <f t="shared" si="82"/>
        <v>21.43824</v>
      </c>
      <c r="G1256" s="12">
        <f t="shared" si="83"/>
        <v>25.725888000000001</v>
      </c>
    </row>
    <row r="1257" spans="1:7" ht="126" customHeight="1" thickBot="1" x14ac:dyDescent="0.35">
      <c r="A1257" s="8" t="s">
        <v>1816</v>
      </c>
      <c r="B1257" s="36" t="s">
        <v>1817</v>
      </c>
      <c r="C1257" s="37"/>
      <c r="D1257" s="2" t="s">
        <v>1766</v>
      </c>
      <c r="E1257" s="9">
        <v>1.529E-2</v>
      </c>
      <c r="F1257" s="12">
        <f t="shared" si="82"/>
        <v>46.298119999999997</v>
      </c>
      <c r="G1257" s="12">
        <f t="shared" si="83"/>
        <v>55.557743999999992</v>
      </c>
    </row>
    <row r="1258" spans="1:7" ht="72" customHeight="1" thickBot="1" x14ac:dyDescent="0.35">
      <c r="A1258" s="8">
        <v>1.1100000000000001</v>
      </c>
      <c r="B1258" s="36" t="s">
        <v>1818</v>
      </c>
      <c r="C1258" s="37"/>
      <c r="D1258" s="23"/>
      <c r="E1258" s="24"/>
      <c r="F1258" s="12">
        <f t="shared" si="82"/>
        <v>0</v>
      </c>
      <c r="G1258" s="12">
        <f t="shared" si="83"/>
        <v>0</v>
      </c>
    </row>
    <row r="1259" spans="1:7" ht="18.350000000000001" thickBot="1" x14ac:dyDescent="0.35">
      <c r="A1259" s="8" t="s">
        <v>8</v>
      </c>
      <c r="B1259" s="36" t="s">
        <v>1819</v>
      </c>
      <c r="C1259" s="37"/>
      <c r="D1259" s="2" t="s">
        <v>1766</v>
      </c>
      <c r="E1259" s="9">
        <v>1.49E-3</v>
      </c>
      <c r="F1259" s="12">
        <f t="shared" si="82"/>
        <v>4.5117200000000004</v>
      </c>
      <c r="G1259" s="12">
        <f t="shared" si="83"/>
        <v>5.4140640000000007</v>
      </c>
    </row>
    <row r="1260" spans="1:7" ht="18.649999999999999" customHeight="1" thickBot="1" x14ac:dyDescent="0.35">
      <c r="A1260" s="8" t="s">
        <v>9</v>
      </c>
      <c r="B1260" s="36" t="s">
        <v>1815</v>
      </c>
      <c r="C1260" s="37"/>
      <c r="D1260" s="2" t="s">
        <v>1766</v>
      </c>
      <c r="E1260" s="9">
        <v>2.9299999999999999E-3</v>
      </c>
      <c r="F1260" s="12">
        <f t="shared" si="82"/>
        <v>8.8720400000000001</v>
      </c>
      <c r="G1260" s="12">
        <f t="shared" si="83"/>
        <v>10.646447999999999</v>
      </c>
    </row>
    <row r="1261" spans="1:7" ht="18.649999999999999" customHeight="1" thickBot="1" x14ac:dyDescent="0.35">
      <c r="A1261" s="8" t="s">
        <v>10</v>
      </c>
      <c r="B1261" s="36" t="s">
        <v>1820</v>
      </c>
      <c r="C1261" s="37"/>
      <c r="D1261" s="2" t="s">
        <v>1766</v>
      </c>
      <c r="E1261" s="9">
        <v>5.9899999999999997E-3</v>
      </c>
      <c r="F1261" s="12">
        <f t="shared" si="82"/>
        <v>18.137719999999998</v>
      </c>
      <c r="G1261" s="12">
        <f t="shared" si="83"/>
        <v>21.765263999999998</v>
      </c>
    </row>
    <row r="1262" spans="1:7" ht="18.649999999999999" customHeight="1" thickBot="1" x14ac:dyDescent="0.35">
      <c r="A1262" s="8" t="s">
        <v>11</v>
      </c>
      <c r="B1262" s="36" t="s">
        <v>1821</v>
      </c>
      <c r="C1262" s="37"/>
      <c r="D1262" s="2" t="s">
        <v>1766</v>
      </c>
      <c r="E1262" s="9">
        <v>8.8900000000000003E-3</v>
      </c>
      <c r="F1262" s="12">
        <f t="shared" si="82"/>
        <v>26.91892</v>
      </c>
      <c r="G1262" s="12">
        <f t="shared" si="83"/>
        <v>32.302703999999999</v>
      </c>
    </row>
    <row r="1263" spans="1:7" ht="18.350000000000001" thickBot="1" x14ac:dyDescent="0.35">
      <c r="A1263" s="8">
        <v>1.1200000000000001</v>
      </c>
      <c r="B1263" s="36" t="s">
        <v>1822</v>
      </c>
      <c r="C1263" s="37"/>
      <c r="D1263" s="2" t="s">
        <v>6</v>
      </c>
      <c r="E1263" s="9" t="s">
        <v>6</v>
      </c>
      <c r="F1263" s="12" t="e">
        <f t="shared" si="82"/>
        <v>#VALUE!</v>
      </c>
      <c r="G1263" s="12" t="e">
        <f t="shared" si="83"/>
        <v>#VALUE!</v>
      </c>
    </row>
    <row r="1264" spans="1:7" ht="18.649999999999999" customHeight="1" thickBot="1" x14ac:dyDescent="0.35">
      <c r="A1264" s="8" t="s">
        <v>1823</v>
      </c>
      <c r="B1264" s="36" t="s">
        <v>1824</v>
      </c>
      <c r="C1264" s="37"/>
      <c r="D1264" s="2" t="s">
        <v>1766</v>
      </c>
      <c r="E1264" s="9">
        <v>3.6700000000000001E-3</v>
      </c>
      <c r="F1264" s="12">
        <f t="shared" si="82"/>
        <v>11.11276</v>
      </c>
      <c r="G1264" s="12">
        <f t="shared" si="83"/>
        <v>13.335312</v>
      </c>
    </row>
    <row r="1265" spans="1:7" ht="18.649999999999999" customHeight="1" thickBot="1" x14ac:dyDescent="0.35">
      <c r="A1265" s="8" t="s">
        <v>1825</v>
      </c>
      <c r="B1265" s="36" t="s">
        <v>1826</v>
      </c>
      <c r="C1265" s="37"/>
      <c r="D1265" s="2" t="s">
        <v>1766</v>
      </c>
      <c r="E1265" s="9">
        <v>2.3500000000000001E-3</v>
      </c>
      <c r="F1265" s="12">
        <f t="shared" si="82"/>
        <v>7.1158000000000001</v>
      </c>
      <c r="G1265" s="12">
        <f t="shared" si="83"/>
        <v>8.5389599999999994</v>
      </c>
    </row>
    <row r="1266" spans="1:7" ht="18.649999999999999" customHeight="1" thickBot="1" x14ac:dyDescent="0.35">
      <c r="A1266" s="8">
        <v>1.1299999999999999</v>
      </c>
      <c r="B1266" s="36" t="s">
        <v>1827</v>
      </c>
      <c r="C1266" s="37"/>
      <c r="D1266" s="2" t="s">
        <v>1766</v>
      </c>
      <c r="E1266" s="9">
        <v>3.6700000000000001E-3</v>
      </c>
      <c r="F1266" s="12">
        <f t="shared" si="82"/>
        <v>11.11276</v>
      </c>
      <c r="G1266" s="12">
        <f t="shared" si="83"/>
        <v>13.335312</v>
      </c>
    </row>
    <row r="1267" spans="1:7" ht="36" customHeight="1" thickBot="1" x14ac:dyDescent="0.35">
      <c r="A1267" s="8">
        <v>1.1399999999999999</v>
      </c>
      <c r="B1267" s="36" t="s">
        <v>1828</v>
      </c>
      <c r="C1267" s="37"/>
      <c r="D1267" s="2" t="s">
        <v>6</v>
      </c>
      <c r="E1267" s="9" t="s">
        <v>6</v>
      </c>
      <c r="F1267" s="12" t="e">
        <f t="shared" si="82"/>
        <v>#VALUE!</v>
      </c>
      <c r="G1267" s="12" t="e">
        <f t="shared" si="83"/>
        <v>#VALUE!</v>
      </c>
    </row>
    <row r="1268" spans="1:7" ht="18.649999999999999" customHeight="1" thickBot="1" x14ac:dyDescent="0.35">
      <c r="A1268" s="8" t="s">
        <v>12</v>
      </c>
      <c r="B1268" s="36" t="s">
        <v>1774</v>
      </c>
      <c r="C1268" s="37"/>
      <c r="D1268" s="2" t="s">
        <v>1766</v>
      </c>
      <c r="E1268" s="9">
        <v>2.8600000000000001E-3</v>
      </c>
      <c r="F1268" s="12">
        <f t="shared" si="82"/>
        <v>8.6600800000000007</v>
      </c>
      <c r="G1268" s="12">
        <f t="shared" si="83"/>
        <v>10.392096</v>
      </c>
    </row>
    <row r="1269" spans="1:7" ht="18.649999999999999" customHeight="1" thickBot="1" x14ac:dyDescent="0.35">
      <c r="A1269" s="8" t="s">
        <v>13</v>
      </c>
      <c r="B1269" s="36" t="s">
        <v>1829</v>
      </c>
      <c r="C1269" s="37"/>
      <c r="D1269" s="2" t="s">
        <v>1766</v>
      </c>
      <c r="E1269" s="9">
        <v>4.8700000000000002E-3</v>
      </c>
      <c r="F1269" s="12">
        <f t="shared" si="82"/>
        <v>14.746360000000001</v>
      </c>
      <c r="G1269" s="12">
        <f t="shared" si="83"/>
        <v>17.695632</v>
      </c>
    </row>
    <row r="1270" spans="1:7" ht="36" customHeight="1" thickBot="1" x14ac:dyDescent="0.35">
      <c r="A1270" s="8">
        <v>1.1499999999999999</v>
      </c>
      <c r="B1270" s="36" t="s">
        <v>1830</v>
      </c>
      <c r="C1270" s="37"/>
      <c r="D1270" s="2" t="s">
        <v>6</v>
      </c>
      <c r="E1270" s="9" t="s">
        <v>6</v>
      </c>
      <c r="F1270" s="12" t="e">
        <f t="shared" si="82"/>
        <v>#VALUE!</v>
      </c>
      <c r="G1270" s="12" t="e">
        <f t="shared" si="83"/>
        <v>#VALUE!</v>
      </c>
    </row>
    <row r="1271" spans="1:7" ht="18.350000000000001" thickBot="1" x14ac:dyDescent="0.35">
      <c r="A1271" s="8" t="s">
        <v>1831</v>
      </c>
      <c r="B1271" s="36" t="s">
        <v>1832</v>
      </c>
      <c r="C1271" s="37"/>
      <c r="D1271" s="2" t="s">
        <v>1766</v>
      </c>
      <c r="E1271" s="9">
        <v>2.8600000000000001E-3</v>
      </c>
      <c r="F1271" s="12">
        <f t="shared" si="82"/>
        <v>8.6600800000000007</v>
      </c>
      <c r="G1271" s="12">
        <f t="shared" si="83"/>
        <v>10.392096</v>
      </c>
    </row>
    <row r="1272" spans="1:7" ht="18.350000000000001" thickBot="1" x14ac:dyDescent="0.35">
      <c r="A1272" s="8" t="s">
        <v>1833</v>
      </c>
      <c r="B1272" s="36" t="s">
        <v>1834</v>
      </c>
      <c r="C1272" s="37"/>
      <c r="D1272" s="2" t="s">
        <v>1766</v>
      </c>
      <c r="E1272" s="9">
        <v>4.9399999999999999E-3</v>
      </c>
      <c r="F1272" s="12">
        <f t="shared" si="82"/>
        <v>14.958320000000001</v>
      </c>
      <c r="G1272" s="12">
        <f t="shared" si="83"/>
        <v>17.949984000000001</v>
      </c>
    </row>
    <row r="1273" spans="1:7" ht="18.649999999999999" customHeight="1" thickBot="1" x14ac:dyDescent="0.35">
      <c r="A1273" s="8" t="s">
        <v>1835</v>
      </c>
      <c r="B1273" s="36" t="s">
        <v>1836</v>
      </c>
      <c r="C1273" s="37"/>
      <c r="D1273" s="2" t="s">
        <v>1766</v>
      </c>
      <c r="E1273" s="9">
        <v>8.5500000000000003E-3</v>
      </c>
      <c r="F1273" s="12">
        <f t="shared" si="82"/>
        <v>25.889400000000002</v>
      </c>
      <c r="G1273" s="12">
        <f t="shared" si="83"/>
        <v>31.06728</v>
      </c>
    </row>
    <row r="1274" spans="1:7" ht="18.350000000000001" thickBot="1" x14ac:dyDescent="0.35">
      <c r="A1274" s="8" t="s">
        <v>1837</v>
      </c>
      <c r="B1274" s="36" t="s">
        <v>1838</v>
      </c>
      <c r="C1274" s="37"/>
      <c r="D1274" s="2" t="s">
        <v>1766</v>
      </c>
      <c r="E1274" s="9">
        <v>1.529E-2</v>
      </c>
      <c r="F1274" s="12">
        <f t="shared" si="82"/>
        <v>46.298119999999997</v>
      </c>
      <c r="G1274" s="12">
        <f t="shared" si="83"/>
        <v>55.557743999999992</v>
      </c>
    </row>
    <row r="1275" spans="1:7" ht="18.649999999999999" customHeight="1" thickBot="1" x14ac:dyDescent="0.35">
      <c r="A1275" s="8">
        <v>1.1599999999999999</v>
      </c>
      <c r="B1275" s="36" t="s">
        <v>1839</v>
      </c>
      <c r="C1275" s="37"/>
      <c r="D1275" s="2" t="s">
        <v>1766</v>
      </c>
      <c r="E1275" s="9">
        <v>7.6899999999999998E-3</v>
      </c>
      <c r="F1275" s="12">
        <f t="shared" si="82"/>
        <v>23.285319999999999</v>
      </c>
      <c r="G1275" s="12">
        <f t="shared" si="83"/>
        <v>27.942383999999997</v>
      </c>
    </row>
    <row r="1276" spans="1:7" ht="36" customHeight="1" thickBot="1" x14ac:dyDescent="0.35">
      <c r="A1276" s="8">
        <v>1.17</v>
      </c>
      <c r="B1276" s="36" t="s">
        <v>1840</v>
      </c>
      <c r="C1276" s="37"/>
      <c r="D1276" s="2" t="s">
        <v>6</v>
      </c>
      <c r="E1276" s="9" t="s">
        <v>6</v>
      </c>
      <c r="F1276" s="12" t="e">
        <f t="shared" si="82"/>
        <v>#VALUE!</v>
      </c>
      <c r="G1276" s="12" t="e">
        <f t="shared" si="83"/>
        <v>#VALUE!</v>
      </c>
    </row>
    <row r="1277" spans="1:7" ht="36" customHeight="1" thickBot="1" x14ac:dyDescent="0.35">
      <c r="A1277" s="8" t="s">
        <v>1841</v>
      </c>
      <c r="B1277" s="36" t="s">
        <v>1842</v>
      </c>
      <c r="C1277" s="37"/>
      <c r="D1277" s="2" t="s">
        <v>1766</v>
      </c>
      <c r="E1277" s="9">
        <v>1.15E-3</v>
      </c>
      <c r="F1277" s="12">
        <f t="shared" si="82"/>
        <v>3.4821999999999997</v>
      </c>
      <c r="G1277" s="12">
        <f t="shared" si="83"/>
        <v>4.1786399999999997</v>
      </c>
    </row>
    <row r="1278" spans="1:7" ht="18.649999999999999" customHeight="1" thickBot="1" x14ac:dyDescent="0.35">
      <c r="A1278" s="8" t="s">
        <v>1843</v>
      </c>
      <c r="B1278" s="36" t="s">
        <v>1844</v>
      </c>
      <c r="C1278" s="37"/>
      <c r="D1278" s="2" t="s">
        <v>1766</v>
      </c>
      <c r="E1278" s="9">
        <v>2.2799999999999999E-3</v>
      </c>
      <c r="F1278" s="12">
        <f t="shared" si="82"/>
        <v>6.9038399999999998</v>
      </c>
      <c r="G1278" s="12">
        <f t="shared" si="83"/>
        <v>8.2846079999999986</v>
      </c>
    </row>
    <row r="1279" spans="1:7" ht="18.350000000000001" thickBot="1" x14ac:dyDescent="0.35">
      <c r="A1279" s="8" t="s">
        <v>1845</v>
      </c>
      <c r="B1279" s="36" t="s">
        <v>1846</v>
      </c>
      <c r="C1279" s="37"/>
      <c r="D1279" s="2" t="s">
        <v>1766</v>
      </c>
      <c r="E1279" s="9">
        <v>4.1200000000000004E-3</v>
      </c>
      <c r="F1279" s="12">
        <f t="shared" si="82"/>
        <v>12.475360000000002</v>
      </c>
      <c r="G1279" s="12">
        <f t="shared" si="83"/>
        <v>14.970432000000002</v>
      </c>
    </row>
    <row r="1280" spans="1:7" ht="54" customHeight="1" thickBot="1" x14ac:dyDescent="0.35">
      <c r="A1280" s="8" t="s">
        <v>1847</v>
      </c>
      <c r="B1280" s="36" t="s">
        <v>1848</v>
      </c>
      <c r="C1280" s="37"/>
      <c r="D1280" s="2" t="s">
        <v>1766</v>
      </c>
      <c r="E1280" s="9">
        <v>4.8999999999999998E-3</v>
      </c>
      <c r="F1280" s="12">
        <f t="shared" si="82"/>
        <v>14.837199999999999</v>
      </c>
      <c r="G1280" s="12">
        <f t="shared" si="83"/>
        <v>17.804639999999999</v>
      </c>
    </row>
    <row r="1281" spans="1:7" ht="18.649999999999999" customHeight="1" thickBot="1" x14ac:dyDescent="0.35">
      <c r="A1281" s="8" t="s">
        <v>1849</v>
      </c>
      <c r="B1281" s="36" t="s">
        <v>1850</v>
      </c>
      <c r="C1281" s="37"/>
      <c r="D1281" s="2" t="s">
        <v>1766</v>
      </c>
      <c r="E1281" s="9">
        <v>5.7200000000000003E-3</v>
      </c>
      <c r="F1281" s="12">
        <f t="shared" si="82"/>
        <v>17.320160000000001</v>
      </c>
      <c r="G1281" s="12">
        <f t="shared" si="83"/>
        <v>20.784192000000001</v>
      </c>
    </row>
    <row r="1282" spans="1:7" ht="36" customHeight="1" thickBot="1" x14ac:dyDescent="0.35">
      <c r="A1282" s="8" t="s">
        <v>1851</v>
      </c>
      <c r="B1282" s="36" t="s">
        <v>1852</v>
      </c>
      <c r="C1282" s="37"/>
      <c r="D1282" s="2" t="s">
        <v>1766</v>
      </c>
      <c r="E1282" s="9">
        <v>6.5399999999999998E-3</v>
      </c>
      <c r="F1282" s="12">
        <f t="shared" si="82"/>
        <v>19.80312</v>
      </c>
      <c r="G1282" s="12">
        <f t="shared" si="83"/>
        <v>23.763743999999999</v>
      </c>
    </row>
    <row r="1283" spans="1:7" ht="36" customHeight="1" thickBot="1" x14ac:dyDescent="0.35">
      <c r="A1283" s="8">
        <v>1.18</v>
      </c>
      <c r="B1283" s="36" t="s">
        <v>1853</v>
      </c>
      <c r="C1283" s="37"/>
      <c r="D1283" s="2" t="s">
        <v>6</v>
      </c>
      <c r="E1283" s="9" t="s">
        <v>6</v>
      </c>
      <c r="F1283" s="12" t="e">
        <f t="shared" si="82"/>
        <v>#VALUE!</v>
      </c>
      <c r="G1283" s="12" t="e">
        <f t="shared" si="83"/>
        <v>#VALUE!</v>
      </c>
    </row>
    <row r="1284" spans="1:7" ht="36" customHeight="1" thickBot="1" x14ac:dyDescent="0.35">
      <c r="A1284" s="8" t="s">
        <v>1854</v>
      </c>
      <c r="B1284" s="36" t="s">
        <v>1774</v>
      </c>
      <c r="C1284" s="37"/>
      <c r="D1284" s="2" t="s">
        <v>1855</v>
      </c>
      <c r="E1284" s="9">
        <v>1.171E-2</v>
      </c>
      <c r="F1284" s="12">
        <f t="shared" si="82"/>
        <v>35.457880000000003</v>
      </c>
      <c r="G1284" s="12">
        <f t="shared" si="83"/>
        <v>42.549455999999999</v>
      </c>
    </row>
    <row r="1285" spans="1:7" ht="36" customHeight="1" thickBot="1" x14ac:dyDescent="0.35">
      <c r="A1285" s="8" t="s">
        <v>1856</v>
      </c>
      <c r="B1285" s="36" t="s">
        <v>1829</v>
      </c>
      <c r="C1285" s="37"/>
      <c r="D1285" s="2" t="s">
        <v>1855</v>
      </c>
      <c r="E1285" s="9">
        <v>2.359E-2</v>
      </c>
      <c r="F1285" s="12">
        <f t="shared" si="82"/>
        <v>71.430520000000001</v>
      </c>
      <c r="G1285" s="12">
        <f t="shared" si="83"/>
        <v>85.716623999999996</v>
      </c>
    </row>
    <row r="1286" spans="1:7" ht="36" customHeight="1" thickBot="1" x14ac:dyDescent="0.35">
      <c r="A1286" s="8">
        <v>1.19</v>
      </c>
      <c r="B1286" s="36" t="s">
        <v>1857</v>
      </c>
      <c r="C1286" s="37"/>
      <c r="D1286" s="2" t="s">
        <v>6</v>
      </c>
      <c r="E1286" s="9" t="s">
        <v>6</v>
      </c>
      <c r="F1286" s="12" t="e">
        <f t="shared" si="82"/>
        <v>#VALUE!</v>
      </c>
      <c r="G1286" s="12" t="e">
        <f t="shared" si="83"/>
        <v>#VALUE!</v>
      </c>
    </row>
    <row r="1287" spans="1:7" ht="18.350000000000001" thickBot="1" x14ac:dyDescent="0.35">
      <c r="A1287" s="8" t="s">
        <v>1858</v>
      </c>
      <c r="B1287" s="36" t="s">
        <v>1773</v>
      </c>
      <c r="C1287" s="37"/>
      <c r="D1287" s="2" t="s">
        <v>1766</v>
      </c>
      <c r="E1287" s="9">
        <v>5.8E-4</v>
      </c>
      <c r="F1287" s="12">
        <f t="shared" si="82"/>
        <v>1.75624</v>
      </c>
      <c r="G1287" s="12">
        <f t="shared" si="83"/>
        <v>2.107488</v>
      </c>
    </row>
    <row r="1288" spans="1:7" ht="18.350000000000001" thickBot="1" x14ac:dyDescent="0.35">
      <c r="A1288" s="8" t="s">
        <v>1859</v>
      </c>
      <c r="B1288" s="36" t="s">
        <v>1860</v>
      </c>
      <c r="C1288" s="37"/>
      <c r="D1288" s="2" t="s">
        <v>1766</v>
      </c>
      <c r="E1288" s="9">
        <v>1.4599999999999999E-3</v>
      </c>
      <c r="F1288" s="12">
        <f t="shared" si="82"/>
        <v>4.4208799999999995</v>
      </c>
      <c r="G1288" s="12">
        <f t="shared" si="83"/>
        <v>5.3050559999999995</v>
      </c>
    </row>
    <row r="1289" spans="1:7" ht="18.649999999999999" customHeight="1" thickBot="1" x14ac:dyDescent="0.35">
      <c r="A1289" s="8" t="s">
        <v>1861</v>
      </c>
      <c r="B1289" s="36" t="s">
        <v>1829</v>
      </c>
      <c r="C1289" s="37"/>
      <c r="D1289" s="2" t="s">
        <v>1766</v>
      </c>
      <c r="E1289" s="9">
        <v>4.0200000000000001E-3</v>
      </c>
      <c r="F1289" s="12">
        <f t="shared" si="82"/>
        <v>12.172560000000001</v>
      </c>
      <c r="G1289" s="12">
        <f t="shared" si="83"/>
        <v>14.607072000000001</v>
      </c>
    </row>
    <row r="1290" spans="1:7" ht="72" customHeight="1" thickBot="1" x14ac:dyDescent="0.35">
      <c r="A1290" s="8">
        <v>1.2</v>
      </c>
      <c r="B1290" s="36" t="s">
        <v>1862</v>
      </c>
      <c r="C1290" s="37"/>
      <c r="D1290" s="23"/>
      <c r="E1290" s="24"/>
      <c r="F1290" s="12">
        <f t="shared" si="82"/>
        <v>0</v>
      </c>
      <c r="G1290" s="12">
        <f t="shared" si="83"/>
        <v>0</v>
      </c>
    </row>
    <row r="1291" spans="1:7" ht="18.350000000000001" thickBot="1" x14ac:dyDescent="0.35">
      <c r="A1291" s="8" t="s">
        <v>1863</v>
      </c>
      <c r="B1291" s="36" t="s">
        <v>1832</v>
      </c>
      <c r="C1291" s="37"/>
      <c r="D1291" s="2" t="s">
        <v>1766</v>
      </c>
      <c r="E1291" s="9">
        <v>9.8999999999999999E-4</v>
      </c>
      <c r="F1291" s="12">
        <f t="shared" si="82"/>
        <v>2.9977200000000002</v>
      </c>
      <c r="G1291" s="12">
        <f t="shared" si="83"/>
        <v>3.597264</v>
      </c>
    </row>
    <row r="1292" spans="1:7" ht="18.649999999999999" customHeight="1" thickBot="1" x14ac:dyDescent="0.35">
      <c r="A1292" s="8" t="s">
        <v>1864</v>
      </c>
      <c r="B1292" s="36" t="s">
        <v>1834</v>
      </c>
      <c r="C1292" s="37"/>
      <c r="D1292" s="2" t="s">
        <v>1766</v>
      </c>
      <c r="E1292" s="9">
        <v>1.4599999999999999E-3</v>
      </c>
      <c r="F1292" s="12">
        <f t="shared" si="82"/>
        <v>4.4208799999999995</v>
      </c>
      <c r="G1292" s="12">
        <f t="shared" si="83"/>
        <v>5.3050559999999995</v>
      </c>
    </row>
    <row r="1293" spans="1:7" ht="18.649999999999999" customHeight="1" thickBot="1" x14ac:dyDescent="0.35">
      <c r="A1293" s="8" t="s">
        <v>1865</v>
      </c>
      <c r="B1293" s="36" t="s">
        <v>1836</v>
      </c>
      <c r="C1293" s="37"/>
      <c r="D1293" s="2" t="s">
        <v>1766</v>
      </c>
      <c r="E1293" s="9">
        <v>2.6099999999999999E-3</v>
      </c>
      <c r="F1293" s="12">
        <f t="shared" si="82"/>
        <v>7.9030800000000001</v>
      </c>
      <c r="G1293" s="12">
        <f t="shared" si="83"/>
        <v>9.4836960000000001</v>
      </c>
    </row>
    <row r="1294" spans="1:7" ht="36" customHeight="1" thickBot="1" x14ac:dyDescent="0.35">
      <c r="A1294" s="8" t="s">
        <v>1866</v>
      </c>
      <c r="B1294" s="36" t="s">
        <v>1867</v>
      </c>
      <c r="C1294" s="37"/>
      <c r="D1294" s="2" t="s">
        <v>1766</v>
      </c>
      <c r="E1294" s="9">
        <v>4.4299999999999999E-3</v>
      </c>
      <c r="F1294" s="12">
        <f t="shared" si="82"/>
        <v>13.41404</v>
      </c>
      <c r="G1294" s="12">
        <f t="shared" si="83"/>
        <v>16.096847999999998</v>
      </c>
    </row>
    <row r="1295" spans="1:7" ht="18.649999999999999" customHeight="1" thickBot="1" x14ac:dyDescent="0.35">
      <c r="A1295" s="8" t="s">
        <v>1868</v>
      </c>
      <c r="B1295" s="36" t="s">
        <v>1869</v>
      </c>
      <c r="C1295" s="37"/>
      <c r="D1295" s="2" t="s">
        <v>1766</v>
      </c>
      <c r="E1295" s="9">
        <v>5.3099999999999996E-3</v>
      </c>
      <c r="F1295" s="12">
        <f t="shared" si="82"/>
        <v>16.078679999999999</v>
      </c>
      <c r="G1295" s="12">
        <f t="shared" si="83"/>
        <v>19.294415999999998</v>
      </c>
    </row>
    <row r="1296" spans="1:7" ht="36" customHeight="1" thickBot="1" x14ac:dyDescent="0.35">
      <c r="A1296" s="8" t="s">
        <v>1870</v>
      </c>
      <c r="B1296" s="36" t="s">
        <v>1871</v>
      </c>
      <c r="C1296" s="37"/>
      <c r="D1296" s="2" t="s">
        <v>1766</v>
      </c>
      <c r="E1296" s="9">
        <v>8.8900000000000003E-3</v>
      </c>
      <c r="F1296" s="12">
        <f t="shared" si="82"/>
        <v>26.91892</v>
      </c>
      <c r="G1296" s="12">
        <f t="shared" si="83"/>
        <v>32.302703999999999</v>
      </c>
    </row>
    <row r="1297" spans="1:7" ht="36" customHeight="1" thickBot="1" x14ac:dyDescent="0.35">
      <c r="A1297" s="8">
        <v>1.21</v>
      </c>
      <c r="B1297" s="36" t="s">
        <v>1872</v>
      </c>
      <c r="C1297" s="37"/>
      <c r="D1297" s="2" t="s">
        <v>6</v>
      </c>
      <c r="E1297" s="9" t="s">
        <v>6</v>
      </c>
      <c r="F1297" s="12" t="e">
        <f t="shared" si="82"/>
        <v>#VALUE!</v>
      </c>
      <c r="G1297" s="12" t="e">
        <f t="shared" si="83"/>
        <v>#VALUE!</v>
      </c>
    </row>
    <row r="1298" spans="1:7" ht="36" customHeight="1" thickBot="1" x14ac:dyDescent="0.35">
      <c r="A1298" s="8" t="s">
        <v>1873</v>
      </c>
      <c r="B1298" s="36" t="s">
        <v>1832</v>
      </c>
      <c r="C1298" s="37"/>
      <c r="D1298" s="2" t="s">
        <v>1766</v>
      </c>
      <c r="E1298" s="9">
        <v>1.4599999999999999E-3</v>
      </c>
      <c r="F1298" s="12">
        <f t="shared" si="82"/>
        <v>4.4208799999999995</v>
      </c>
      <c r="G1298" s="12">
        <f t="shared" si="83"/>
        <v>5.3050559999999995</v>
      </c>
    </row>
    <row r="1299" spans="1:7" ht="36" customHeight="1" thickBot="1" x14ac:dyDescent="0.35">
      <c r="A1299" s="8" t="s">
        <v>1874</v>
      </c>
      <c r="B1299" s="36" t="s">
        <v>1875</v>
      </c>
      <c r="C1299" s="37"/>
      <c r="D1299" s="2" t="s">
        <v>1766</v>
      </c>
      <c r="E1299" s="9">
        <v>3.5100000000000001E-3</v>
      </c>
      <c r="F1299" s="12">
        <f t="shared" si="82"/>
        <v>10.62828</v>
      </c>
      <c r="G1299" s="12">
        <f t="shared" si="83"/>
        <v>12.753935999999999</v>
      </c>
    </row>
    <row r="1300" spans="1:7" ht="18.649999999999999" customHeight="1" thickBot="1" x14ac:dyDescent="0.35">
      <c r="A1300" s="8" t="s">
        <v>1876</v>
      </c>
      <c r="B1300" s="36" t="s">
        <v>1877</v>
      </c>
      <c r="C1300" s="37"/>
      <c r="D1300" s="2" t="s">
        <v>1766</v>
      </c>
      <c r="E1300" s="9">
        <v>6.3299999999999997E-3</v>
      </c>
      <c r="F1300" s="12">
        <f t="shared" si="82"/>
        <v>19.16724</v>
      </c>
      <c r="G1300" s="12">
        <f t="shared" si="83"/>
        <v>23.000688</v>
      </c>
    </row>
    <row r="1301" spans="1:7" ht="90" customHeight="1" thickBot="1" x14ac:dyDescent="0.35">
      <c r="A1301" s="8">
        <v>1.22</v>
      </c>
      <c r="B1301" s="36" t="s">
        <v>1878</v>
      </c>
      <c r="C1301" s="37"/>
      <c r="D1301" s="2" t="s">
        <v>6</v>
      </c>
      <c r="E1301" s="9" t="s">
        <v>6</v>
      </c>
      <c r="F1301" s="12" t="e">
        <f t="shared" si="82"/>
        <v>#VALUE!</v>
      </c>
      <c r="G1301" s="12" t="e">
        <f t="shared" si="83"/>
        <v>#VALUE!</v>
      </c>
    </row>
    <row r="1302" spans="1:7" ht="18.649999999999999" customHeight="1" thickBot="1" x14ac:dyDescent="0.35">
      <c r="A1302" s="8" t="s">
        <v>1879</v>
      </c>
      <c r="B1302" s="36" t="s">
        <v>1832</v>
      </c>
      <c r="C1302" s="37"/>
      <c r="D1302" s="2" t="s">
        <v>1766</v>
      </c>
      <c r="E1302" s="9">
        <v>2.9299999999999999E-3</v>
      </c>
      <c r="F1302" s="12">
        <f t="shared" si="82"/>
        <v>8.8720400000000001</v>
      </c>
      <c r="G1302" s="12">
        <f t="shared" si="83"/>
        <v>10.646447999999999</v>
      </c>
    </row>
    <row r="1303" spans="1:7" ht="36" customHeight="1" thickBot="1" x14ac:dyDescent="0.35">
      <c r="A1303" s="8" t="s">
        <v>1880</v>
      </c>
      <c r="B1303" s="36" t="s">
        <v>1881</v>
      </c>
      <c r="C1303" s="37"/>
      <c r="D1303" s="2" t="s">
        <v>1766</v>
      </c>
      <c r="E1303" s="9">
        <v>3.47E-3</v>
      </c>
      <c r="F1303" s="12">
        <f t="shared" si="82"/>
        <v>10.507160000000001</v>
      </c>
      <c r="G1303" s="12">
        <f t="shared" si="83"/>
        <v>12.608592</v>
      </c>
    </row>
    <row r="1304" spans="1:7" ht="18.649999999999999" customHeight="1" thickBot="1" x14ac:dyDescent="0.35">
      <c r="A1304" s="8">
        <v>1.23</v>
      </c>
      <c r="B1304" s="36" t="s">
        <v>1882</v>
      </c>
      <c r="C1304" s="37"/>
      <c r="D1304" s="2" t="s">
        <v>6</v>
      </c>
      <c r="E1304" s="9" t="s">
        <v>6</v>
      </c>
      <c r="F1304" s="12" t="e">
        <f t="shared" si="82"/>
        <v>#VALUE!</v>
      </c>
      <c r="G1304" s="12" t="e">
        <f t="shared" si="83"/>
        <v>#VALUE!</v>
      </c>
    </row>
    <row r="1305" spans="1:7" ht="18.649999999999999" customHeight="1" thickBot="1" x14ac:dyDescent="0.35">
      <c r="A1305" s="8" t="s">
        <v>1883</v>
      </c>
      <c r="B1305" s="36" t="s">
        <v>1775</v>
      </c>
      <c r="C1305" s="37"/>
      <c r="D1305" s="2" t="s">
        <v>1766</v>
      </c>
      <c r="E1305" s="9">
        <v>3.5400000000000002E-3</v>
      </c>
      <c r="F1305" s="12">
        <f t="shared" si="82"/>
        <v>10.71912</v>
      </c>
      <c r="G1305" s="12">
        <f t="shared" si="83"/>
        <v>12.862944000000001</v>
      </c>
    </row>
    <row r="1306" spans="1:7" ht="18.649999999999999" customHeight="1" thickBot="1" x14ac:dyDescent="0.35">
      <c r="A1306" s="8" t="s">
        <v>1884</v>
      </c>
      <c r="B1306" s="36" t="s">
        <v>1867</v>
      </c>
      <c r="C1306" s="37"/>
      <c r="D1306" s="2" t="s">
        <v>1766</v>
      </c>
      <c r="E1306" s="9">
        <v>5.62E-3</v>
      </c>
      <c r="F1306" s="12">
        <f t="shared" si="82"/>
        <v>17.01736</v>
      </c>
      <c r="G1306" s="12">
        <f t="shared" si="83"/>
        <v>20.420832000000001</v>
      </c>
    </row>
    <row r="1307" spans="1:7" ht="18.649999999999999" customHeight="1" thickBot="1" x14ac:dyDescent="0.35">
      <c r="A1307" s="8" t="s">
        <v>1885</v>
      </c>
      <c r="B1307" s="36" t="s">
        <v>1869</v>
      </c>
      <c r="C1307" s="37"/>
      <c r="D1307" s="2" t="s">
        <v>1766</v>
      </c>
      <c r="E1307" s="9">
        <v>8.5500000000000003E-3</v>
      </c>
      <c r="F1307" s="12">
        <f t="shared" si="82"/>
        <v>25.889400000000002</v>
      </c>
      <c r="G1307" s="12">
        <f t="shared" si="83"/>
        <v>31.06728</v>
      </c>
    </row>
    <row r="1308" spans="1:7" ht="18.649999999999999" customHeight="1" thickBot="1" x14ac:dyDescent="0.35">
      <c r="A1308" s="8" t="s">
        <v>1886</v>
      </c>
      <c r="B1308" s="36" t="s">
        <v>1871</v>
      </c>
      <c r="C1308" s="37"/>
      <c r="D1308" s="2" t="s">
        <v>1766</v>
      </c>
      <c r="E1308" s="9">
        <v>1.5389999999999999E-2</v>
      </c>
      <c r="F1308" s="12">
        <f t="shared" si="82"/>
        <v>46.600919999999995</v>
      </c>
      <c r="G1308" s="12">
        <f t="shared" si="83"/>
        <v>55.921103999999993</v>
      </c>
    </row>
    <row r="1309" spans="1:7" ht="18.649999999999999" customHeight="1" thickBot="1" x14ac:dyDescent="0.35">
      <c r="A1309" s="8">
        <v>1.24</v>
      </c>
      <c r="B1309" s="36" t="s">
        <v>1887</v>
      </c>
      <c r="C1309" s="37"/>
      <c r="D1309" s="2" t="s">
        <v>6</v>
      </c>
      <c r="E1309" s="9" t="s">
        <v>6</v>
      </c>
      <c r="F1309" s="12" t="e">
        <f t="shared" si="82"/>
        <v>#VALUE!</v>
      </c>
      <c r="G1309" s="12" t="e">
        <f t="shared" si="83"/>
        <v>#VALUE!</v>
      </c>
    </row>
    <row r="1310" spans="1:7" ht="36" customHeight="1" thickBot="1" x14ac:dyDescent="0.35">
      <c r="A1310" s="8" t="s">
        <v>1888</v>
      </c>
      <c r="B1310" s="36" t="s">
        <v>1775</v>
      </c>
      <c r="C1310" s="37"/>
      <c r="D1310" s="2" t="s">
        <v>1766</v>
      </c>
      <c r="E1310" s="9">
        <v>3.8500000000000001E-3</v>
      </c>
      <c r="F1310" s="12">
        <f t="shared" si="82"/>
        <v>11.6578</v>
      </c>
      <c r="G1310" s="12">
        <f t="shared" si="83"/>
        <v>13.98936</v>
      </c>
    </row>
    <row r="1311" spans="1:7" ht="36" customHeight="1" thickBot="1" x14ac:dyDescent="0.35">
      <c r="A1311" s="8" t="s">
        <v>1889</v>
      </c>
      <c r="B1311" s="36" t="s">
        <v>1867</v>
      </c>
      <c r="C1311" s="37"/>
      <c r="D1311" s="2" t="s">
        <v>1766</v>
      </c>
      <c r="E1311" s="9">
        <v>6.7799999999999996E-3</v>
      </c>
      <c r="F1311" s="12">
        <f t="shared" si="82"/>
        <v>20.52984</v>
      </c>
      <c r="G1311" s="12">
        <f t="shared" si="83"/>
        <v>24.635808000000001</v>
      </c>
    </row>
    <row r="1312" spans="1:7" ht="18.649999999999999" customHeight="1" thickBot="1" x14ac:dyDescent="0.35">
      <c r="A1312" s="8" t="s">
        <v>1890</v>
      </c>
      <c r="B1312" s="36" t="s">
        <v>1869</v>
      </c>
      <c r="C1312" s="37"/>
      <c r="D1312" s="2" t="s">
        <v>1766</v>
      </c>
      <c r="E1312" s="9">
        <v>8.5500000000000003E-3</v>
      </c>
      <c r="F1312" s="12">
        <f t="shared" si="82"/>
        <v>25.889400000000002</v>
      </c>
      <c r="G1312" s="12">
        <f t="shared" si="83"/>
        <v>31.06728</v>
      </c>
    </row>
    <row r="1313" spans="1:7" ht="36" customHeight="1" thickBot="1" x14ac:dyDescent="0.35">
      <c r="A1313" s="8" t="s">
        <v>1891</v>
      </c>
      <c r="B1313" s="36" t="s">
        <v>1892</v>
      </c>
      <c r="C1313" s="37"/>
      <c r="D1313" s="2" t="s">
        <v>1766</v>
      </c>
      <c r="E1313" s="9">
        <v>1.5959999999999998E-2</v>
      </c>
      <c r="F1313" s="12">
        <f t="shared" si="82"/>
        <v>48.326879999999996</v>
      </c>
      <c r="G1313" s="12">
        <f t="shared" si="83"/>
        <v>57.99225599999999</v>
      </c>
    </row>
    <row r="1314" spans="1:7" ht="18.649999999999999" customHeight="1" thickBot="1" x14ac:dyDescent="0.35">
      <c r="A1314" s="8" t="s">
        <v>1893</v>
      </c>
      <c r="B1314" s="36" t="s">
        <v>1894</v>
      </c>
      <c r="C1314" s="37"/>
      <c r="D1314" s="2" t="s">
        <v>1766</v>
      </c>
      <c r="E1314" s="9">
        <v>2.2679999999999999E-2</v>
      </c>
      <c r="F1314" s="12">
        <f t="shared" si="82"/>
        <v>68.675039999999996</v>
      </c>
      <c r="G1314" s="12">
        <f t="shared" si="83"/>
        <v>82.410047999999989</v>
      </c>
    </row>
    <row r="1315" spans="1:7" ht="36" customHeight="1" thickBot="1" x14ac:dyDescent="0.35">
      <c r="A1315" s="8">
        <v>1.25</v>
      </c>
      <c r="B1315" s="36" t="s">
        <v>1895</v>
      </c>
      <c r="C1315" s="37"/>
      <c r="D1315" s="23"/>
      <c r="E1315" s="24"/>
      <c r="F1315" s="12">
        <f t="shared" si="82"/>
        <v>0</v>
      </c>
      <c r="G1315" s="12">
        <f t="shared" si="83"/>
        <v>0</v>
      </c>
    </row>
    <row r="1316" spans="1:7" ht="36" customHeight="1" thickBot="1" x14ac:dyDescent="0.35">
      <c r="A1316" s="8" t="s">
        <v>1896</v>
      </c>
      <c r="B1316" s="36" t="s">
        <v>1897</v>
      </c>
      <c r="C1316" s="37"/>
      <c r="D1316" s="2" t="s">
        <v>1766</v>
      </c>
      <c r="E1316" s="9">
        <v>2.9299999999999999E-3</v>
      </c>
      <c r="F1316" s="12">
        <f t="shared" si="82"/>
        <v>8.8720400000000001</v>
      </c>
      <c r="G1316" s="12">
        <f t="shared" si="83"/>
        <v>10.646447999999999</v>
      </c>
    </row>
    <row r="1317" spans="1:7" ht="36" customHeight="1" thickBot="1" x14ac:dyDescent="0.35">
      <c r="A1317" s="8" t="s">
        <v>1898</v>
      </c>
      <c r="B1317" s="36" t="s">
        <v>1877</v>
      </c>
      <c r="C1317" s="37"/>
      <c r="D1317" s="2" t="s">
        <v>1766</v>
      </c>
      <c r="E1317" s="9">
        <v>1.1509999999999999E-2</v>
      </c>
      <c r="F1317" s="12">
        <f t="shared" si="82"/>
        <v>34.85228</v>
      </c>
      <c r="G1317" s="12">
        <f t="shared" si="83"/>
        <v>41.822735999999999</v>
      </c>
    </row>
    <row r="1318" spans="1:7" ht="18.649999999999999" customHeight="1" thickBot="1" x14ac:dyDescent="0.35">
      <c r="A1318" s="8">
        <v>1.26</v>
      </c>
      <c r="B1318" s="36" t="s">
        <v>1899</v>
      </c>
      <c r="C1318" s="37"/>
      <c r="D1318" s="2" t="s">
        <v>1766</v>
      </c>
      <c r="E1318" s="9">
        <v>3.5400000000000002E-3</v>
      </c>
      <c r="F1318" s="12">
        <f t="shared" si="82"/>
        <v>10.71912</v>
      </c>
      <c r="G1318" s="12">
        <f t="shared" si="83"/>
        <v>12.862944000000001</v>
      </c>
    </row>
    <row r="1319" spans="1:7" ht="18.649999999999999" customHeight="1" thickBot="1" x14ac:dyDescent="0.35">
      <c r="A1319" s="8">
        <v>1.27</v>
      </c>
      <c r="B1319" s="36" t="s">
        <v>1900</v>
      </c>
      <c r="C1319" s="37"/>
      <c r="D1319" s="2" t="s">
        <v>1766</v>
      </c>
      <c r="E1319" s="9">
        <v>2.5200000000000001E-3</v>
      </c>
      <c r="F1319" s="12">
        <f t="shared" ref="F1319:F1340" si="84">E1319*3028</f>
        <v>7.63056</v>
      </c>
      <c r="G1319" s="12">
        <f t="shared" ref="G1319:G1340" si="85">F1319*1.2</f>
        <v>9.1566720000000004</v>
      </c>
    </row>
    <row r="1320" spans="1:7" ht="18.649999999999999" customHeight="1" thickBot="1" x14ac:dyDescent="0.35">
      <c r="A1320" s="8">
        <v>1.28</v>
      </c>
      <c r="B1320" s="36" t="s">
        <v>1901</v>
      </c>
      <c r="C1320" s="37"/>
      <c r="D1320" s="2" t="s">
        <v>1766</v>
      </c>
      <c r="E1320" s="9">
        <v>2.6900000000000001E-3</v>
      </c>
      <c r="F1320" s="12">
        <f t="shared" si="84"/>
        <v>8.1453199999999999</v>
      </c>
      <c r="G1320" s="12">
        <f t="shared" si="85"/>
        <v>9.7743839999999995</v>
      </c>
    </row>
    <row r="1321" spans="1:7" ht="18.649999999999999" customHeight="1" thickBot="1" x14ac:dyDescent="0.35">
      <c r="A1321" s="8">
        <v>1.29</v>
      </c>
      <c r="B1321" s="36" t="s">
        <v>1902</v>
      </c>
      <c r="C1321" s="37"/>
      <c r="D1321" s="2" t="s">
        <v>1766</v>
      </c>
      <c r="E1321" s="9">
        <v>4.1200000000000004E-3</v>
      </c>
      <c r="F1321" s="12">
        <f t="shared" si="84"/>
        <v>12.475360000000002</v>
      </c>
      <c r="G1321" s="12">
        <f t="shared" si="85"/>
        <v>14.970432000000002</v>
      </c>
    </row>
    <row r="1322" spans="1:7" ht="36" customHeight="1" thickBot="1" x14ac:dyDescent="0.35">
      <c r="A1322" s="8">
        <v>2</v>
      </c>
      <c r="B1322" s="34" t="s">
        <v>1903</v>
      </c>
      <c r="C1322" s="35"/>
      <c r="D1322" s="35"/>
      <c r="E1322" s="35"/>
      <c r="F1322" s="12">
        <f t="shared" si="84"/>
        <v>0</v>
      </c>
      <c r="G1322" s="12">
        <f t="shared" si="85"/>
        <v>0</v>
      </c>
    </row>
    <row r="1323" spans="1:7" ht="36" customHeight="1" thickBot="1" x14ac:dyDescent="0.35">
      <c r="A1323" s="8">
        <v>2.1</v>
      </c>
      <c r="B1323" s="36" t="s">
        <v>1904</v>
      </c>
      <c r="C1323" s="37"/>
      <c r="D1323" s="2" t="s">
        <v>6</v>
      </c>
      <c r="E1323" s="9" t="s">
        <v>6</v>
      </c>
      <c r="F1323" s="12" t="e">
        <f t="shared" si="84"/>
        <v>#VALUE!</v>
      </c>
      <c r="G1323" s="12" t="e">
        <f t="shared" si="85"/>
        <v>#VALUE!</v>
      </c>
    </row>
    <row r="1324" spans="1:7" ht="54" customHeight="1" thickBot="1" x14ac:dyDescent="0.35">
      <c r="A1324" s="8" t="s">
        <v>212</v>
      </c>
      <c r="B1324" s="36" t="s">
        <v>1897</v>
      </c>
      <c r="C1324" s="37"/>
      <c r="D1324" s="2" t="s">
        <v>1766</v>
      </c>
      <c r="E1324" s="9">
        <v>1.7700000000000001E-3</v>
      </c>
      <c r="F1324" s="12">
        <f t="shared" si="84"/>
        <v>5.3595600000000001</v>
      </c>
      <c r="G1324" s="12">
        <f t="shared" si="85"/>
        <v>6.4314720000000003</v>
      </c>
    </row>
    <row r="1325" spans="1:7" ht="72" customHeight="1" thickBot="1" x14ac:dyDescent="0.35">
      <c r="A1325" s="8" t="s">
        <v>214</v>
      </c>
      <c r="B1325" s="36" t="s">
        <v>1836</v>
      </c>
      <c r="C1325" s="37"/>
      <c r="D1325" s="2" t="s">
        <v>1766</v>
      </c>
      <c r="E1325" s="9">
        <v>3.5699999999999998E-3</v>
      </c>
      <c r="F1325" s="12">
        <f t="shared" si="84"/>
        <v>10.80996</v>
      </c>
      <c r="G1325" s="12">
        <f t="shared" si="85"/>
        <v>12.971952</v>
      </c>
    </row>
    <row r="1326" spans="1:7" ht="36" customHeight="1" thickBot="1" x14ac:dyDescent="0.35">
      <c r="A1326" s="8" t="s">
        <v>216</v>
      </c>
      <c r="B1326" s="36" t="s">
        <v>1867</v>
      </c>
      <c r="C1326" s="37"/>
      <c r="D1326" s="2" t="s">
        <v>1766</v>
      </c>
      <c r="E1326" s="9">
        <v>4.8999999999999998E-3</v>
      </c>
      <c r="F1326" s="12">
        <f t="shared" si="84"/>
        <v>14.837199999999999</v>
      </c>
      <c r="G1326" s="12">
        <f t="shared" si="85"/>
        <v>17.804639999999999</v>
      </c>
    </row>
    <row r="1327" spans="1:7" ht="72" customHeight="1" thickBot="1" x14ac:dyDescent="0.35">
      <c r="A1327" s="8" t="s">
        <v>218</v>
      </c>
      <c r="B1327" s="36" t="s">
        <v>1869</v>
      </c>
      <c r="C1327" s="37"/>
      <c r="D1327" s="2" t="s">
        <v>1766</v>
      </c>
      <c r="E1327" s="9">
        <v>7.6E-3</v>
      </c>
      <c r="F1327" s="12">
        <f t="shared" si="84"/>
        <v>23.012799999999999</v>
      </c>
      <c r="G1327" s="12">
        <f t="shared" si="85"/>
        <v>27.615359999999999</v>
      </c>
    </row>
    <row r="1328" spans="1:7" ht="18.649999999999999" customHeight="1" thickBot="1" x14ac:dyDescent="0.35">
      <c r="A1328" s="8" t="s">
        <v>220</v>
      </c>
      <c r="B1328" s="36" t="s">
        <v>1871</v>
      </c>
      <c r="C1328" s="37"/>
      <c r="D1328" s="2" t="s">
        <v>1766</v>
      </c>
      <c r="E1328" s="9">
        <v>1.069E-2</v>
      </c>
      <c r="F1328" s="12">
        <f t="shared" si="84"/>
        <v>32.369320000000002</v>
      </c>
      <c r="G1328" s="12">
        <f t="shared" si="85"/>
        <v>38.843184000000001</v>
      </c>
    </row>
    <row r="1329" spans="1:7" ht="36" customHeight="1" thickBot="1" x14ac:dyDescent="0.35">
      <c r="A1329" s="8" t="s">
        <v>1905</v>
      </c>
      <c r="B1329" s="36" t="s">
        <v>1906</v>
      </c>
      <c r="C1329" s="37"/>
      <c r="D1329" s="2" t="s">
        <v>6</v>
      </c>
      <c r="E1329" s="9" t="s">
        <v>6</v>
      </c>
      <c r="F1329" s="12" t="e">
        <f t="shared" si="84"/>
        <v>#VALUE!</v>
      </c>
      <c r="G1329" s="12" t="e">
        <f t="shared" si="85"/>
        <v>#VALUE!</v>
      </c>
    </row>
    <row r="1330" spans="1:7" ht="36" customHeight="1" thickBot="1" x14ac:dyDescent="0.35">
      <c r="A1330" s="8" t="s">
        <v>227</v>
      </c>
      <c r="B1330" s="36" t="s">
        <v>1897</v>
      </c>
      <c r="C1330" s="37"/>
      <c r="D1330" s="2" t="s">
        <v>1766</v>
      </c>
      <c r="E1330" s="9">
        <v>8.8000000000000003E-4</v>
      </c>
      <c r="F1330" s="12">
        <f t="shared" si="84"/>
        <v>2.6646399999999999</v>
      </c>
      <c r="G1330" s="12">
        <f t="shared" si="85"/>
        <v>3.197568</v>
      </c>
    </row>
    <row r="1331" spans="1:7" ht="36" customHeight="1" thickBot="1" x14ac:dyDescent="0.35">
      <c r="A1331" s="8" t="s">
        <v>228</v>
      </c>
      <c r="B1331" s="36" t="s">
        <v>1836</v>
      </c>
      <c r="C1331" s="37"/>
      <c r="D1331" s="2" t="s">
        <v>1766</v>
      </c>
      <c r="E1331" s="9">
        <v>1.7700000000000001E-3</v>
      </c>
      <c r="F1331" s="12">
        <f t="shared" si="84"/>
        <v>5.3595600000000001</v>
      </c>
      <c r="G1331" s="12">
        <f t="shared" si="85"/>
        <v>6.4314720000000003</v>
      </c>
    </row>
    <row r="1332" spans="1:7" ht="18.649999999999999" customHeight="1" thickBot="1" x14ac:dyDescent="0.35">
      <c r="A1332" s="8" t="s">
        <v>229</v>
      </c>
      <c r="B1332" s="36" t="s">
        <v>1867</v>
      </c>
      <c r="C1332" s="37"/>
      <c r="D1332" s="2" t="s">
        <v>1766</v>
      </c>
      <c r="E1332" s="9">
        <v>3.5699999999999998E-3</v>
      </c>
      <c r="F1332" s="12">
        <f t="shared" si="84"/>
        <v>10.80996</v>
      </c>
      <c r="G1332" s="12">
        <f t="shared" si="85"/>
        <v>12.971952</v>
      </c>
    </row>
    <row r="1333" spans="1:7" ht="90" customHeight="1" thickBot="1" x14ac:dyDescent="0.35">
      <c r="A1333" s="8" t="s">
        <v>230</v>
      </c>
      <c r="B1333" s="36" t="s">
        <v>1869</v>
      </c>
      <c r="C1333" s="37"/>
      <c r="D1333" s="2" t="s">
        <v>1766</v>
      </c>
      <c r="E1333" s="9">
        <v>5.3400000000000001E-3</v>
      </c>
      <c r="F1333" s="12">
        <f t="shared" si="84"/>
        <v>16.169520000000002</v>
      </c>
      <c r="G1333" s="12">
        <f t="shared" si="85"/>
        <v>19.403424000000001</v>
      </c>
    </row>
    <row r="1334" spans="1:7" ht="18.649999999999999" customHeight="1" thickBot="1" x14ac:dyDescent="0.35">
      <c r="A1334" s="8" t="s">
        <v>231</v>
      </c>
      <c r="B1334" s="36" t="s">
        <v>1871</v>
      </c>
      <c r="C1334" s="37"/>
      <c r="D1334" s="2" t="s">
        <v>1766</v>
      </c>
      <c r="E1334" s="9">
        <v>8.0300000000000007E-3</v>
      </c>
      <c r="F1334" s="12">
        <f t="shared" si="84"/>
        <v>24.314840000000004</v>
      </c>
      <c r="G1334" s="12">
        <f t="shared" si="85"/>
        <v>29.177808000000002</v>
      </c>
    </row>
    <row r="1335" spans="1:7" ht="36" customHeight="1" thickBot="1" x14ac:dyDescent="0.35">
      <c r="A1335" s="8">
        <v>2.2999999999999998</v>
      </c>
      <c r="B1335" s="36" t="s">
        <v>1907</v>
      </c>
      <c r="C1335" s="37"/>
      <c r="D1335" s="2" t="s">
        <v>6</v>
      </c>
      <c r="E1335" s="9" t="s">
        <v>6</v>
      </c>
      <c r="F1335" s="12" t="e">
        <f t="shared" si="84"/>
        <v>#VALUE!</v>
      </c>
      <c r="G1335" s="12" t="e">
        <f t="shared" si="85"/>
        <v>#VALUE!</v>
      </c>
    </row>
    <row r="1336" spans="1:7" ht="36" customHeight="1" thickBot="1" x14ac:dyDescent="0.35">
      <c r="A1336" s="8" t="s">
        <v>234</v>
      </c>
      <c r="B1336" s="36" t="s">
        <v>1897</v>
      </c>
      <c r="C1336" s="37"/>
      <c r="D1336" s="3" t="s">
        <v>1766</v>
      </c>
      <c r="E1336" s="9">
        <v>1.7700000000000001E-3</v>
      </c>
      <c r="F1336" s="12">
        <f t="shared" si="84"/>
        <v>5.3595600000000001</v>
      </c>
      <c r="G1336" s="12">
        <f t="shared" si="85"/>
        <v>6.4314720000000003</v>
      </c>
    </row>
    <row r="1337" spans="1:7" ht="36" customHeight="1" thickBot="1" x14ac:dyDescent="0.35">
      <c r="A1337" s="8" t="s">
        <v>235</v>
      </c>
      <c r="B1337" s="36" t="s">
        <v>1836</v>
      </c>
      <c r="C1337" s="37"/>
      <c r="D1337" s="2" t="s">
        <v>1766</v>
      </c>
      <c r="E1337" s="9">
        <v>3.5699999999999998E-3</v>
      </c>
      <c r="F1337" s="12">
        <f t="shared" si="84"/>
        <v>10.80996</v>
      </c>
      <c r="G1337" s="12">
        <f t="shared" si="85"/>
        <v>12.971952</v>
      </c>
    </row>
    <row r="1338" spans="1:7" ht="18.649999999999999" customHeight="1" thickBot="1" x14ac:dyDescent="0.35">
      <c r="A1338" s="8" t="s">
        <v>236</v>
      </c>
      <c r="B1338" s="36" t="s">
        <v>1867</v>
      </c>
      <c r="C1338" s="37"/>
      <c r="D1338" s="2" t="s">
        <v>1766</v>
      </c>
      <c r="E1338" s="9">
        <v>4.8999999999999998E-3</v>
      </c>
      <c r="F1338" s="12">
        <f t="shared" si="84"/>
        <v>14.837199999999999</v>
      </c>
      <c r="G1338" s="12">
        <f t="shared" si="85"/>
        <v>17.804639999999999</v>
      </c>
    </row>
    <row r="1339" spans="1:7" ht="90" customHeight="1" thickBot="1" x14ac:dyDescent="0.35">
      <c r="A1339" s="8" t="s">
        <v>237</v>
      </c>
      <c r="B1339" s="36" t="s">
        <v>1869</v>
      </c>
      <c r="C1339" s="37"/>
      <c r="D1339" s="2" t="s">
        <v>1766</v>
      </c>
      <c r="E1339" s="9">
        <v>7.6E-3</v>
      </c>
      <c r="F1339" s="12">
        <f t="shared" si="84"/>
        <v>23.012799999999999</v>
      </c>
      <c r="G1339" s="12">
        <f t="shared" si="85"/>
        <v>27.615359999999999</v>
      </c>
    </row>
    <row r="1340" spans="1:7" ht="18.350000000000001" thickBot="1" x14ac:dyDescent="0.35">
      <c r="A1340" s="8" t="s">
        <v>238</v>
      </c>
      <c r="B1340" s="36" t="s">
        <v>1871</v>
      </c>
      <c r="C1340" s="37"/>
      <c r="D1340" s="2" t="s">
        <v>1766</v>
      </c>
      <c r="E1340" s="9">
        <v>1.0699999999999999E-2</v>
      </c>
      <c r="F1340" s="12">
        <f t="shared" si="84"/>
        <v>32.3996</v>
      </c>
      <c r="G1340" s="12">
        <f t="shared" si="85"/>
        <v>38.879519999999999</v>
      </c>
    </row>
    <row r="1341" spans="1:7" ht="144" customHeight="1" x14ac:dyDescent="0.3">
      <c r="A1341" s="14"/>
      <c r="B1341" s="20"/>
      <c r="C1341" s="20"/>
      <c r="D1341" s="14"/>
      <c r="E1341" s="10"/>
    </row>
    <row r="1342" spans="1:7" ht="108" customHeight="1" x14ac:dyDescent="0.3">
      <c r="A1342" s="14"/>
      <c r="B1342" s="20"/>
      <c r="C1342" s="20"/>
      <c r="D1342" s="14"/>
      <c r="E1342" s="10"/>
    </row>
    <row r="1343" spans="1:7" ht="198" customHeight="1" x14ac:dyDescent="0.3">
      <c r="A1343" s="14"/>
      <c r="B1343" s="20"/>
      <c r="C1343" s="20"/>
      <c r="D1343" s="14"/>
      <c r="E1343" s="10"/>
    </row>
    <row r="1344" spans="1:7" ht="144" customHeight="1" x14ac:dyDescent="0.3">
      <c r="A1344" s="14"/>
      <c r="B1344" s="20"/>
      <c r="C1344" s="20"/>
      <c r="D1344" s="14"/>
      <c r="E1344" s="10"/>
    </row>
    <row r="1345" spans="1:7" x14ac:dyDescent="0.3">
      <c r="A1345" s="15"/>
      <c r="B1345" s="15"/>
      <c r="C1345" s="15"/>
      <c r="D1345" s="15"/>
      <c r="E1345" s="15"/>
    </row>
    <row r="1346" spans="1:7" ht="17.7" x14ac:dyDescent="0.3">
      <c r="A1346" s="16"/>
    </row>
    <row r="1347" spans="1:7" ht="83" customHeight="1" x14ac:dyDescent="0.3">
      <c r="A1347" s="21"/>
      <c r="B1347" s="21"/>
      <c r="C1347" s="21"/>
      <c r="D1347" s="21"/>
      <c r="E1347" s="21"/>
      <c r="F1347" s="21"/>
      <c r="G1347" s="21"/>
    </row>
    <row r="1348" spans="1:7" ht="44.55" customHeight="1" x14ac:dyDescent="0.3">
      <c r="A1348" s="22"/>
      <c r="B1348" s="22"/>
      <c r="C1348" s="22"/>
      <c r="D1348" s="22"/>
      <c r="E1348" s="22"/>
      <c r="F1348" s="22"/>
      <c r="G1348" s="22"/>
    </row>
    <row r="1349" spans="1:7" ht="36" customHeight="1" x14ac:dyDescent="0.3">
      <c r="A1349" s="21"/>
      <c r="B1349" s="21"/>
      <c r="C1349" s="21"/>
      <c r="D1349" s="21"/>
      <c r="E1349" s="21"/>
      <c r="F1349" s="21"/>
      <c r="G1349" s="21"/>
    </row>
    <row r="1350" spans="1:7" ht="57.6" customHeight="1" x14ac:dyDescent="0.3">
      <c r="A1350" s="21"/>
      <c r="B1350" s="21"/>
      <c r="C1350" s="21"/>
      <c r="D1350" s="21"/>
      <c r="E1350" s="21"/>
      <c r="F1350" s="21"/>
      <c r="G1350" s="21"/>
    </row>
    <row r="1351" spans="1:7" ht="24.05" customHeight="1" x14ac:dyDescent="0.3">
      <c r="A1351" s="22"/>
      <c r="B1351" s="22"/>
      <c r="C1351" s="22"/>
      <c r="D1351" s="22"/>
      <c r="E1351" s="22"/>
      <c r="F1351" s="22"/>
      <c r="G1351" s="22"/>
    </row>
    <row r="1352" spans="1:7" ht="17.7" x14ac:dyDescent="0.3">
      <c r="A1352" s="17"/>
      <c r="B1352" s="18"/>
      <c r="C1352" s="18"/>
      <c r="D1352" s="18"/>
      <c r="E1352" s="18"/>
      <c r="F1352" s="18"/>
      <c r="G1352" s="18"/>
    </row>
    <row r="1353" spans="1:7" ht="17.7" x14ac:dyDescent="0.3">
      <c r="A1353" s="17"/>
      <c r="B1353" s="18"/>
      <c r="C1353" s="18"/>
      <c r="D1353" s="18"/>
      <c r="E1353" s="18"/>
      <c r="F1353" s="18"/>
      <c r="G1353" s="18"/>
    </row>
    <row r="1354" spans="1:7" ht="18.350000000000001" x14ac:dyDescent="0.3">
      <c r="A1354" s="19"/>
      <c r="B1354" s="18"/>
      <c r="C1354" s="18"/>
      <c r="D1354" s="18"/>
      <c r="E1354" s="18"/>
      <c r="F1354" s="18"/>
      <c r="G1354" s="18"/>
    </row>
  </sheetData>
  <sheetProtection password="9B75" sheet="1" objects="1" scenarios="1"/>
  <mergeCells count="1410">
    <mergeCell ref="B1322:E1322"/>
    <mergeCell ref="B1335:C1335"/>
    <mergeCell ref="B1336:C1336"/>
    <mergeCell ref="B1337:C1337"/>
    <mergeCell ref="B1338:C1338"/>
    <mergeCell ref="B1339:C1339"/>
    <mergeCell ref="B1340:C1340"/>
    <mergeCell ref="B1329:C1329"/>
    <mergeCell ref="B1330:C1330"/>
    <mergeCell ref="B1331:C1331"/>
    <mergeCell ref="B1332:C1332"/>
    <mergeCell ref="B1333:C1333"/>
    <mergeCell ref="B1334:C1334"/>
    <mergeCell ref="B1323:C1323"/>
    <mergeCell ref="B1324:C1324"/>
    <mergeCell ref="B1325:C1325"/>
    <mergeCell ref="B1327:C1327"/>
    <mergeCell ref="B1328:C1328"/>
    <mergeCell ref="B1326:C1326"/>
    <mergeCell ref="B1317:C1317"/>
    <mergeCell ref="B1318:C1318"/>
    <mergeCell ref="B1319:C1319"/>
    <mergeCell ref="B1320:C1320"/>
    <mergeCell ref="B1321:C1321"/>
    <mergeCell ref="B1311:C1311"/>
    <mergeCell ref="B1312:C1312"/>
    <mergeCell ref="B1313:C1313"/>
    <mergeCell ref="B1314:C1314"/>
    <mergeCell ref="B1315:C1315"/>
    <mergeCell ref="B1316:C1316"/>
    <mergeCell ref="B1305:C1305"/>
    <mergeCell ref="B1306:C1306"/>
    <mergeCell ref="B1307:C1307"/>
    <mergeCell ref="B1308:C1308"/>
    <mergeCell ref="B1309:C1309"/>
    <mergeCell ref="B1310:C1310"/>
    <mergeCell ref="B1299:C1299"/>
    <mergeCell ref="B1300:C1300"/>
    <mergeCell ref="B1301:C1301"/>
    <mergeCell ref="B1302:C1302"/>
    <mergeCell ref="B1303:C1303"/>
    <mergeCell ref="B1304:C1304"/>
    <mergeCell ref="B1293:C1293"/>
    <mergeCell ref="B1294:C1294"/>
    <mergeCell ref="B1295:C1295"/>
    <mergeCell ref="B1296:C1296"/>
    <mergeCell ref="B1297:C1297"/>
    <mergeCell ref="B1298:C1298"/>
    <mergeCell ref="B1287:C1287"/>
    <mergeCell ref="B1288:C1288"/>
    <mergeCell ref="B1289:C1289"/>
    <mergeCell ref="B1290:C1290"/>
    <mergeCell ref="B1291:C1291"/>
    <mergeCell ref="B1292:C1292"/>
    <mergeCell ref="B1282:C1282"/>
    <mergeCell ref="B1283:C1283"/>
    <mergeCell ref="B1284:C1284"/>
    <mergeCell ref="B1285:C1285"/>
    <mergeCell ref="B1286:C1286"/>
    <mergeCell ref="B1275:C1275"/>
    <mergeCell ref="B1276:C1276"/>
    <mergeCell ref="B1277:C1277"/>
    <mergeCell ref="B1278:C1278"/>
    <mergeCell ref="B1279:C1279"/>
    <mergeCell ref="B1280:C1280"/>
    <mergeCell ref="B1269:C1269"/>
    <mergeCell ref="B1270:C1270"/>
    <mergeCell ref="B1271:C1271"/>
    <mergeCell ref="B1272:C1272"/>
    <mergeCell ref="B1273:C1273"/>
    <mergeCell ref="B1274:C1274"/>
    <mergeCell ref="B1265:C1265"/>
    <mergeCell ref="B1266:C1266"/>
    <mergeCell ref="B1267:C1267"/>
    <mergeCell ref="B1268:C1268"/>
    <mergeCell ref="B1257:C1257"/>
    <mergeCell ref="B1258:C1258"/>
    <mergeCell ref="B1259:C1259"/>
    <mergeCell ref="B1260:C1260"/>
    <mergeCell ref="B1261:C1261"/>
    <mergeCell ref="B1262:C1262"/>
    <mergeCell ref="B1251:C1251"/>
    <mergeCell ref="B1252:C1252"/>
    <mergeCell ref="B1253:C1253"/>
    <mergeCell ref="B1254:C1254"/>
    <mergeCell ref="B1255:C1255"/>
    <mergeCell ref="B1256:C1256"/>
    <mergeCell ref="B1281:C1281"/>
    <mergeCell ref="B1245:C1245"/>
    <mergeCell ref="B1246:C1246"/>
    <mergeCell ref="B1249:C1249"/>
    <mergeCell ref="B1250:C1250"/>
    <mergeCell ref="B1239:C1239"/>
    <mergeCell ref="B1240:C1240"/>
    <mergeCell ref="B1241:C1241"/>
    <mergeCell ref="B1242:C1242"/>
    <mergeCell ref="A1239:A1240"/>
    <mergeCell ref="D1239:D1240"/>
    <mergeCell ref="E1239:E1240"/>
    <mergeCell ref="B1243:E1243"/>
    <mergeCell ref="B1244:E1244"/>
    <mergeCell ref="B1247:C1247"/>
    <mergeCell ref="B1248:C1248"/>
    <mergeCell ref="B1263:C1263"/>
    <mergeCell ref="B1264:C1264"/>
    <mergeCell ref="B1226:C1226"/>
    <mergeCell ref="B1227:C1227"/>
    <mergeCell ref="B1225:C1225"/>
    <mergeCell ref="B1224:E1224"/>
    <mergeCell ref="A1226:A1227"/>
    <mergeCell ref="D1226:D1227"/>
    <mergeCell ref="E1226:E1227"/>
    <mergeCell ref="B1228:C1228"/>
    <mergeCell ref="B1229:E1229"/>
    <mergeCell ref="B1235:C1235"/>
    <mergeCell ref="B1236:C1236"/>
    <mergeCell ref="B1237:C1237"/>
    <mergeCell ref="B1238:C1238"/>
    <mergeCell ref="B1232:C1232"/>
    <mergeCell ref="B1233:C1233"/>
    <mergeCell ref="B1234:C1234"/>
    <mergeCell ref="B1230:C1230"/>
    <mergeCell ref="B1231:C1231"/>
    <mergeCell ref="B1206:C1206"/>
    <mergeCell ref="B1207:C1207"/>
    <mergeCell ref="B1199:C1199"/>
    <mergeCell ref="B1200:C1200"/>
    <mergeCell ref="B1201:C1201"/>
    <mergeCell ref="B1202:C1202"/>
    <mergeCell ref="B1203:C1203"/>
    <mergeCell ref="B1204:C1204"/>
    <mergeCell ref="B1208:C1208"/>
    <mergeCell ref="B1209:C1209"/>
    <mergeCell ref="B1211:C1211"/>
    <mergeCell ref="B1212:C1212"/>
    <mergeCell ref="B1221:C1221"/>
    <mergeCell ref="B1222:C1222"/>
    <mergeCell ref="B1223:C1223"/>
    <mergeCell ref="B1215:C1215"/>
    <mergeCell ref="B1216:C1216"/>
    <mergeCell ref="B1217:C1217"/>
    <mergeCell ref="B1218:C1218"/>
    <mergeCell ref="B1219:C1219"/>
    <mergeCell ref="B1220:C1220"/>
    <mergeCell ref="B1213:C1213"/>
    <mergeCell ref="B1214:C1214"/>
    <mergeCell ref="B1174:C1174"/>
    <mergeCell ref="B1175:C1175"/>
    <mergeCell ref="B1176:C1176"/>
    <mergeCell ref="B1177:C1177"/>
    <mergeCell ref="B1178:C1178"/>
    <mergeCell ref="B1179:C1179"/>
    <mergeCell ref="B1168:C1168"/>
    <mergeCell ref="B1169:C1169"/>
    <mergeCell ref="B1170:C1170"/>
    <mergeCell ref="B1171:C1171"/>
    <mergeCell ref="B1172:C1172"/>
    <mergeCell ref="B1173:C1173"/>
    <mergeCell ref="A1178:A1179"/>
    <mergeCell ref="D1178:D1179"/>
    <mergeCell ref="B1195:C1195"/>
    <mergeCell ref="B1196:C1196"/>
    <mergeCell ref="B1189:C1189"/>
    <mergeCell ref="B1190:C1190"/>
    <mergeCell ref="B1191:C1191"/>
    <mergeCell ref="B1192:C1192"/>
    <mergeCell ref="B1193:C1193"/>
    <mergeCell ref="B1194:C1194"/>
    <mergeCell ref="B1184:C1184"/>
    <mergeCell ref="B1185:C1185"/>
    <mergeCell ref="B1186:C1186"/>
    <mergeCell ref="B1187:C1187"/>
    <mergeCell ref="B1188:C1188"/>
    <mergeCell ref="B1144:C1144"/>
    <mergeCell ref="B1145:C1145"/>
    <mergeCell ref="B1146:C1146"/>
    <mergeCell ref="B1143:E1143"/>
    <mergeCell ref="B1147:C1147"/>
    <mergeCell ref="B1148:C1148"/>
    <mergeCell ref="A1149:A1150"/>
    <mergeCell ref="B1149:E1149"/>
    <mergeCell ref="B1150:E1150"/>
    <mergeCell ref="B1152:C1152"/>
    <mergeCell ref="B1151:E1151"/>
    <mergeCell ref="B1162:C1162"/>
    <mergeCell ref="B1163:C1163"/>
    <mergeCell ref="B1164:C1164"/>
    <mergeCell ref="B1165:C1165"/>
    <mergeCell ref="B1166:C1166"/>
    <mergeCell ref="B1167:C1167"/>
    <mergeCell ref="B1158:C1158"/>
    <mergeCell ref="B1159:C1159"/>
    <mergeCell ref="B1160:C1160"/>
    <mergeCell ref="B1161:C1161"/>
    <mergeCell ref="B1153:C1153"/>
    <mergeCell ref="B1154:C1154"/>
    <mergeCell ref="B1156:C1156"/>
    <mergeCell ref="B1157:C1157"/>
    <mergeCell ref="B1155:C1155"/>
    <mergeCell ref="B1124:C1124"/>
    <mergeCell ref="B1125:C1125"/>
    <mergeCell ref="B1126:C1126"/>
    <mergeCell ref="B1127:E1127"/>
    <mergeCell ref="B1128:C1128"/>
    <mergeCell ref="B1129:C1129"/>
    <mergeCell ref="B1130:C1130"/>
    <mergeCell ref="A1129:A1130"/>
    <mergeCell ref="D1129:D1130"/>
    <mergeCell ref="E1129:E1130"/>
    <mergeCell ref="B1131:C1131"/>
    <mergeCell ref="B1132:C1132"/>
    <mergeCell ref="B1135:C1135"/>
    <mergeCell ref="B1136:C1136"/>
    <mergeCell ref="B1133:C1133"/>
    <mergeCell ref="B1134:C1134"/>
    <mergeCell ref="B1142:C1142"/>
    <mergeCell ref="B1137:C1137"/>
    <mergeCell ref="B1138:C1138"/>
    <mergeCell ref="B1139:C1139"/>
    <mergeCell ref="B1140:C1140"/>
    <mergeCell ref="B1141:C1141"/>
    <mergeCell ref="B1122:C1122"/>
    <mergeCell ref="B1123:C1123"/>
    <mergeCell ref="B1115:C1115"/>
    <mergeCell ref="B1118:C1118"/>
    <mergeCell ref="B1119:C1119"/>
    <mergeCell ref="B1109:C1109"/>
    <mergeCell ref="B1110:C1110"/>
    <mergeCell ref="B1111:C1111"/>
    <mergeCell ref="B1114:C1114"/>
    <mergeCell ref="A1112:A1113"/>
    <mergeCell ref="B1112:E1112"/>
    <mergeCell ref="B1113:E1113"/>
    <mergeCell ref="B1116:C1116"/>
    <mergeCell ref="B1117:C1117"/>
    <mergeCell ref="A1118:A1119"/>
    <mergeCell ref="D1118:D1119"/>
    <mergeCell ref="E1118:E1119"/>
    <mergeCell ref="B1103:C1103"/>
    <mergeCell ref="B1104:C1104"/>
    <mergeCell ref="B1106:C1106"/>
    <mergeCell ref="B1082:C1082"/>
    <mergeCell ref="B1083:C1083"/>
    <mergeCell ref="B1084:C1084"/>
    <mergeCell ref="B1085:C1085"/>
    <mergeCell ref="B1086:C1086"/>
    <mergeCell ref="B1107:C1107"/>
    <mergeCell ref="B1108:C1108"/>
    <mergeCell ref="B1100:C1100"/>
    <mergeCell ref="B1102:C1102"/>
    <mergeCell ref="B1099:C1099"/>
    <mergeCell ref="B1101:E1101"/>
    <mergeCell ref="B1105:C1105"/>
    <mergeCell ref="B1120:C1120"/>
    <mergeCell ref="B1121:C1121"/>
    <mergeCell ref="B1078:C1078"/>
    <mergeCell ref="B1079:C1079"/>
    <mergeCell ref="B1080:C1080"/>
    <mergeCell ref="B1081:C1081"/>
    <mergeCell ref="B1061:C1061"/>
    <mergeCell ref="B1053:C1053"/>
    <mergeCell ref="B1054:C1054"/>
    <mergeCell ref="B1055:C1055"/>
    <mergeCell ref="B1056:C1056"/>
    <mergeCell ref="B1057:C1057"/>
    <mergeCell ref="B1093:C1093"/>
    <mergeCell ref="B1094:C1094"/>
    <mergeCell ref="B1095:C1095"/>
    <mergeCell ref="B1096:C1096"/>
    <mergeCell ref="B1097:C1097"/>
    <mergeCell ref="B1098:C1098"/>
    <mergeCell ref="B1090:C1090"/>
    <mergeCell ref="B1091:C1091"/>
    <mergeCell ref="B1092:C1092"/>
    <mergeCell ref="B1087:C1087"/>
    <mergeCell ref="B1088:C1088"/>
    <mergeCell ref="B1089:C1089"/>
    <mergeCell ref="B1051:C1051"/>
    <mergeCell ref="B1052:C1052"/>
    <mergeCell ref="B1073:C1073"/>
    <mergeCell ref="B1074:C1074"/>
    <mergeCell ref="B1075:C1075"/>
    <mergeCell ref="B1076:C1076"/>
    <mergeCell ref="B1077:C1077"/>
    <mergeCell ref="B1068:C1068"/>
    <mergeCell ref="B1069:C1069"/>
    <mergeCell ref="B1070:C1070"/>
    <mergeCell ref="B1071:C1071"/>
    <mergeCell ref="B1072:C1072"/>
    <mergeCell ref="B1062:C1062"/>
    <mergeCell ref="B1063:C1063"/>
    <mergeCell ref="B1064:C1064"/>
    <mergeCell ref="B1065:C1065"/>
    <mergeCell ref="B1066:C1066"/>
    <mergeCell ref="B1067:C1067"/>
    <mergeCell ref="B1027:C1027"/>
    <mergeCell ref="B1028:C1028"/>
    <mergeCell ref="B1029:C1029"/>
    <mergeCell ref="B1030:C1030"/>
    <mergeCell ref="B1031:C1031"/>
    <mergeCell ref="B1021:C1021"/>
    <mergeCell ref="B1022:C1022"/>
    <mergeCell ref="B1023:C1023"/>
    <mergeCell ref="B1024:C1024"/>
    <mergeCell ref="B1025:C1025"/>
    <mergeCell ref="B1026:C1026"/>
    <mergeCell ref="A1032:A1033"/>
    <mergeCell ref="B1043:C1043"/>
    <mergeCell ref="B1044:C1044"/>
    <mergeCell ref="B1045:C1045"/>
    <mergeCell ref="B1046:C1046"/>
    <mergeCell ref="B1038:C1038"/>
    <mergeCell ref="B1039:C1039"/>
    <mergeCell ref="B1040:C1040"/>
    <mergeCell ref="B1041:C1041"/>
    <mergeCell ref="B1042:C1042"/>
    <mergeCell ref="A989:A990"/>
    <mergeCell ref="D989:D990"/>
    <mergeCell ref="E989:E990"/>
    <mergeCell ref="A998:A1000"/>
    <mergeCell ref="D998:D1000"/>
    <mergeCell ref="E998:E1000"/>
    <mergeCell ref="B1016:C1016"/>
    <mergeCell ref="B1017:C1017"/>
    <mergeCell ref="B1018:C1018"/>
    <mergeCell ref="B1019:C1019"/>
    <mergeCell ref="B1020:C1020"/>
    <mergeCell ref="B1009:C1009"/>
    <mergeCell ref="B1010:C1010"/>
    <mergeCell ref="B1012:C1012"/>
    <mergeCell ref="B1013:C1013"/>
    <mergeCell ref="B1014:C1014"/>
    <mergeCell ref="B1005:C1005"/>
    <mergeCell ref="B1006:C1006"/>
    <mergeCell ref="B1007:C1007"/>
    <mergeCell ref="B1008:C1008"/>
    <mergeCell ref="B1011:E1011"/>
    <mergeCell ref="B1015:C1015"/>
    <mergeCell ref="B999:C999"/>
    <mergeCell ref="B1000:C1000"/>
    <mergeCell ref="B1001:C1001"/>
    <mergeCell ref="B1002:C1002"/>
    <mergeCell ref="B1003:C1003"/>
    <mergeCell ref="B1004:C1004"/>
    <mergeCell ref="B995:C995"/>
    <mergeCell ref="B996:C996"/>
    <mergeCell ref="B997:C997"/>
    <mergeCell ref="B998:C998"/>
    <mergeCell ref="B988:C988"/>
    <mergeCell ref="B989:C989"/>
    <mergeCell ref="B990:C990"/>
    <mergeCell ref="B991:C991"/>
    <mergeCell ref="B992:C992"/>
    <mergeCell ref="B993:C993"/>
    <mergeCell ref="B994:C994"/>
    <mergeCell ref="B982:C982"/>
    <mergeCell ref="B983:C983"/>
    <mergeCell ref="B984:C984"/>
    <mergeCell ref="B985:C985"/>
    <mergeCell ref="B986:C986"/>
    <mergeCell ref="B987:C987"/>
    <mergeCell ref="B976:C976"/>
    <mergeCell ref="B977:C977"/>
    <mergeCell ref="B978:C978"/>
    <mergeCell ref="B979:C979"/>
    <mergeCell ref="B980:C980"/>
    <mergeCell ref="B981:C981"/>
    <mergeCell ref="B970:C970"/>
    <mergeCell ref="B971:C971"/>
    <mergeCell ref="B972:C972"/>
    <mergeCell ref="B973:C973"/>
    <mergeCell ref="B974:C974"/>
    <mergeCell ref="B975:C975"/>
    <mergeCell ref="B964:C964"/>
    <mergeCell ref="B965:C965"/>
    <mergeCell ref="B966:C966"/>
    <mergeCell ref="B967:C967"/>
    <mergeCell ref="B968:C968"/>
    <mergeCell ref="B969:C969"/>
    <mergeCell ref="B958:C958"/>
    <mergeCell ref="B959:C959"/>
    <mergeCell ref="B960:C960"/>
    <mergeCell ref="B961:C961"/>
    <mergeCell ref="B962:C962"/>
    <mergeCell ref="B963:C963"/>
    <mergeCell ref="B952:C952"/>
    <mergeCell ref="B953:C953"/>
    <mergeCell ref="B954:C954"/>
    <mergeCell ref="B955:C955"/>
    <mergeCell ref="B956:C956"/>
    <mergeCell ref="B957:C957"/>
    <mergeCell ref="B946:C946"/>
    <mergeCell ref="B947:C947"/>
    <mergeCell ref="B948:C948"/>
    <mergeCell ref="B949:C949"/>
    <mergeCell ref="B950:C950"/>
    <mergeCell ref="B951:C951"/>
    <mergeCell ref="B940:C940"/>
    <mergeCell ref="B941:C941"/>
    <mergeCell ref="B942:C942"/>
    <mergeCell ref="B943:C943"/>
    <mergeCell ref="B944:C944"/>
    <mergeCell ref="B945:C945"/>
    <mergeCell ref="B934:C934"/>
    <mergeCell ref="B935:C935"/>
    <mergeCell ref="B936:C936"/>
    <mergeCell ref="B937:C937"/>
    <mergeCell ref="B938:C938"/>
    <mergeCell ref="B939:C939"/>
    <mergeCell ref="B928:C928"/>
    <mergeCell ref="B929:C929"/>
    <mergeCell ref="B930:C930"/>
    <mergeCell ref="B931:C931"/>
    <mergeCell ref="B932:C932"/>
    <mergeCell ref="B933:C933"/>
    <mergeCell ref="B922:C922"/>
    <mergeCell ref="B923:C923"/>
    <mergeCell ref="B924:C924"/>
    <mergeCell ref="B925:C925"/>
    <mergeCell ref="B926:C926"/>
    <mergeCell ref="B927:C927"/>
    <mergeCell ref="B916:C916"/>
    <mergeCell ref="B917:C917"/>
    <mergeCell ref="B918:C918"/>
    <mergeCell ref="B919:C919"/>
    <mergeCell ref="B920:C920"/>
    <mergeCell ref="B921:C921"/>
    <mergeCell ref="B910:C910"/>
    <mergeCell ref="B911:C911"/>
    <mergeCell ref="B912:C912"/>
    <mergeCell ref="B913:C913"/>
    <mergeCell ref="B914:C914"/>
    <mergeCell ref="B915:C915"/>
    <mergeCell ref="B904:C904"/>
    <mergeCell ref="B905:C905"/>
    <mergeCell ref="B906:C906"/>
    <mergeCell ref="B907:C907"/>
    <mergeCell ref="B908:C908"/>
    <mergeCell ref="B909:C909"/>
    <mergeCell ref="B898:C898"/>
    <mergeCell ref="B899:C899"/>
    <mergeCell ref="B900:C900"/>
    <mergeCell ref="B901:C901"/>
    <mergeCell ref="B902:C902"/>
    <mergeCell ref="B903:C903"/>
    <mergeCell ref="B892:C892"/>
    <mergeCell ref="B893:C893"/>
    <mergeCell ref="B894:C894"/>
    <mergeCell ref="B895:C895"/>
    <mergeCell ref="B896:C896"/>
    <mergeCell ref="B897:C897"/>
    <mergeCell ref="B887:C887"/>
    <mergeCell ref="B888:C888"/>
    <mergeCell ref="B889:C889"/>
    <mergeCell ref="B890:C890"/>
    <mergeCell ref="B891:C891"/>
    <mergeCell ref="B880:C880"/>
    <mergeCell ref="B881:C881"/>
    <mergeCell ref="B883:C883"/>
    <mergeCell ref="B884:C884"/>
    <mergeCell ref="B885:C885"/>
    <mergeCell ref="B882:E882"/>
    <mergeCell ref="B886:C886"/>
    <mergeCell ref="B874:C874"/>
    <mergeCell ref="B875:C875"/>
    <mergeCell ref="B876:C876"/>
    <mergeCell ref="B877:C877"/>
    <mergeCell ref="B878:C878"/>
    <mergeCell ref="B879:C879"/>
    <mergeCell ref="B868:C868"/>
    <mergeCell ref="B869:C869"/>
    <mergeCell ref="B870:C870"/>
    <mergeCell ref="B871:C871"/>
    <mergeCell ref="B872:C872"/>
    <mergeCell ref="B873:C873"/>
    <mergeCell ref="B862:C862"/>
    <mergeCell ref="B863:C863"/>
    <mergeCell ref="B864:C864"/>
    <mergeCell ref="B865:C865"/>
    <mergeCell ref="B866:C866"/>
    <mergeCell ref="B867:C867"/>
    <mergeCell ref="B856:C856"/>
    <mergeCell ref="B857:C857"/>
    <mergeCell ref="B858:C858"/>
    <mergeCell ref="B859:C859"/>
    <mergeCell ref="B860:C860"/>
    <mergeCell ref="B861:C861"/>
    <mergeCell ref="B850:C850"/>
    <mergeCell ref="B851:C851"/>
    <mergeCell ref="B852:C852"/>
    <mergeCell ref="B853:C853"/>
    <mergeCell ref="B854:C854"/>
    <mergeCell ref="B855:C855"/>
    <mergeCell ref="B844:C844"/>
    <mergeCell ref="B845:C845"/>
    <mergeCell ref="B846:C846"/>
    <mergeCell ref="B847:C847"/>
    <mergeCell ref="B848:C848"/>
    <mergeCell ref="B849:C849"/>
    <mergeCell ref="B838:C838"/>
    <mergeCell ref="B839:C839"/>
    <mergeCell ref="B840:C840"/>
    <mergeCell ref="B841:C841"/>
    <mergeCell ref="B842:C842"/>
    <mergeCell ref="B843:C843"/>
    <mergeCell ref="B832:C832"/>
    <mergeCell ref="B833:C833"/>
    <mergeCell ref="B834:C834"/>
    <mergeCell ref="B835:C835"/>
    <mergeCell ref="B836:C836"/>
    <mergeCell ref="B837:C837"/>
    <mergeCell ref="B826:C826"/>
    <mergeCell ref="B827:C827"/>
    <mergeCell ref="B828:C828"/>
    <mergeCell ref="B829:C829"/>
    <mergeCell ref="B830:C830"/>
    <mergeCell ref="B831:C831"/>
    <mergeCell ref="E801:E802"/>
    <mergeCell ref="B820:C820"/>
    <mergeCell ref="B821:C821"/>
    <mergeCell ref="B822:C822"/>
    <mergeCell ref="B823:C823"/>
    <mergeCell ref="B824:C824"/>
    <mergeCell ref="B825:C825"/>
    <mergeCell ref="B814:C814"/>
    <mergeCell ref="B815:C815"/>
    <mergeCell ref="B816:C816"/>
    <mergeCell ref="B817:C817"/>
    <mergeCell ref="B818:C818"/>
    <mergeCell ref="B819:C819"/>
    <mergeCell ref="B808:C808"/>
    <mergeCell ref="B809:C809"/>
    <mergeCell ref="B810:C810"/>
    <mergeCell ref="B811:C811"/>
    <mergeCell ref="B812:C812"/>
    <mergeCell ref="B813:C813"/>
    <mergeCell ref="B805:C805"/>
    <mergeCell ref="B806:C806"/>
    <mergeCell ref="B807:C807"/>
    <mergeCell ref="B799:C799"/>
    <mergeCell ref="B800:C800"/>
    <mergeCell ref="B801:C801"/>
    <mergeCell ref="B802:C802"/>
    <mergeCell ref="B803:C803"/>
    <mergeCell ref="B804:C804"/>
    <mergeCell ref="B793:C793"/>
    <mergeCell ref="B794:C794"/>
    <mergeCell ref="B795:C795"/>
    <mergeCell ref="B796:C796"/>
    <mergeCell ref="B797:C797"/>
    <mergeCell ref="B798:C798"/>
    <mergeCell ref="A801:A802"/>
    <mergeCell ref="D801:D802"/>
    <mergeCell ref="D758:D759"/>
    <mergeCell ref="B787:C787"/>
    <mergeCell ref="B788:C788"/>
    <mergeCell ref="B789:C789"/>
    <mergeCell ref="B790:C790"/>
    <mergeCell ref="B791:C791"/>
    <mergeCell ref="B792:C792"/>
    <mergeCell ref="B781:C781"/>
    <mergeCell ref="B782:C782"/>
    <mergeCell ref="B783:C783"/>
    <mergeCell ref="B784:C784"/>
    <mergeCell ref="B785:C785"/>
    <mergeCell ref="B786:C786"/>
    <mergeCell ref="B775:C775"/>
    <mergeCell ref="B776:C776"/>
    <mergeCell ref="B777:C777"/>
    <mergeCell ref="B778:C778"/>
    <mergeCell ref="B779:C779"/>
    <mergeCell ref="B780:C780"/>
    <mergeCell ref="A758:A759"/>
    <mergeCell ref="B758:C759"/>
    <mergeCell ref="B762:C762"/>
    <mergeCell ref="B763:C763"/>
    <mergeCell ref="B769:C769"/>
    <mergeCell ref="B770:C770"/>
    <mergeCell ref="B771:C771"/>
    <mergeCell ref="B772:C772"/>
    <mergeCell ref="B773:C773"/>
    <mergeCell ref="B774:C774"/>
    <mergeCell ref="B764:C764"/>
    <mergeCell ref="B765:C765"/>
    <mergeCell ref="B766:C766"/>
    <mergeCell ref="B767:C767"/>
    <mergeCell ref="B768:C768"/>
    <mergeCell ref="B757:C757"/>
    <mergeCell ref="B760:C760"/>
    <mergeCell ref="B761:C761"/>
    <mergeCell ref="B751:C751"/>
    <mergeCell ref="B752:C752"/>
    <mergeCell ref="B753:C753"/>
    <mergeCell ref="B754:C754"/>
    <mergeCell ref="B755:C755"/>
    <mergeCell ref="B756:C756"/>
    <mergeCell ref="B745:C745"/>
    <mergeCell ref="B746:C746"/>
    <mergeCell ref="B747:C747"/>
    <mergeCell ref="B748:C748"/>
    <mergeCell ref="B749:C749"/>
    <mergeCell ref="B750:C750"/>
    <mergeCell ref="B739:C739"/>
    <mergeCell ref="B740:C740"/>
    <mergeCell ref="B741:C741"/>
    <mergeCell ref="B742:C742"/>
    <mergeCell ref="B743:C743"/>
    <mergeCell ref="B744:C744"/>
    <mergeCell ref="B733:C733"/>
    <mergeCell ref="B734:C734"/>
    <mergeCell ref="B735:C735"/>
    <mergeCell ref="B736:C736"/>
    <mergeCell ref="B737:C737"/>
    <mergeCell ref="B738:C738"/>
    <mergeCell ref="B727:C727"/>
    <mergeCell ref="B728:C728"/>
    <mergeCell ref="B729:C729"/>
    <mergeCell ref="B730:C730"/>
    <mergeCell ref="B731:C731"/>
    <mergeCell ref="B732:C732"/>
    <mergeCell ref="B721:C721"/>
    <mergeCell ref="B722:C722"/>
    <mergeCell ref="B723:C723"/>
    <mergeCell ref="B724:C724"/>
    <mergeCell ref="B725:C725"/>
    <mergeCell ref="B726:C726"/>
    <mergeCell ref="B715:C715"/>
    <mergeCell ref="B716:C716"/>
    <mergeCell ref="B717:C717"/>
    <mergeCell ref="B718:C718"/>
    <mergeCell ref="B719:C719"/>
    <mergeCell ref="B720:C720"/>
    <mergeCell ref="B709:C709"/>
    <mergeCell ref="B710:C710"/>
    <mergeCell ref="B711:C711"/>
    <mergeCell ref="B712:C712"/>
    <mergeCell ref="B713:C713"/>
    <mergeCell ref="B714:C714"/>
    <mergeCell ref="B703:C703"/>
    <mergeCell ref="B704:C704"/>
    <mergeCell ref="B705:C705"/>
    <mergeCell ref="B706:C706"/>
    <mergeCell ref="B707:C707"/>
    <mergeCell ref="B708:C708"/>
    <mergeCell ref="B697:C697"/>
    <mergeCell ref="B698:C698"/>
    <mergeCell ref="B699:C699"/>
    <mergeCell ref="B700:C700"/>
    <mergeCell ref="B701:C701"/>
    <mergeCell ref="B702:C702"/>
    <mergeCell ref="B691:C691"/>
    <mergeCell ref="B692:C692"/>
    <mergeCell ref="B693:C693"/>
    <mergeCell ref="B694:C694"/>
    <mergeCell ref="B695:C695"/>
    <mergeCell ref="B696:C696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3:C673"/>
    <mergeCell ref="B674:C674"/>
    <mergeCell ref="B675:C675"/>
    <mergeCell ref="B676:C676"/>
    <mergeCell ref="B677:C677"/>
    <mergeCell ref="B678:C678"/>
    <mergeCell ref="B667:C667"/>
    <mergeCell ref="B668:C668"/>
    <mergeCell ref="B669:C669"/>
    <mergeCell ref="B670:C670"/>
    <mergeCell ref="B671:C671"/>
    <mergeCell ref="B672:C672"/>
    <mergeCell ref="B661:C661"/>
    <mergeCell ref="B662:C662"/>
    <mergeCell ref="B663:C663"/>
    <mergeCell ref="B664:C664"/>
    <mergeCell ref="B665:C665"/>
    <mergeCell ref="B666:C666"/>
    <mergeCell ref="B655:C655"/>
    <mergeCell ref="B656:C656"/>
    <mergeCell ref="B657:C657"/>
    <mergeCell ref="B658:C658"/>
    <mergeCell ref="B659:C659"/>
    <mergeCell ref="B660:C660"/>
    <mergeCell ref="B649:C649"/>
    <mergeCell ref="B650:C650"/>
    <mergeCell ref="B651:C651"/>
    <mergeCell ref="B652:C652"/>
    <mergeCell ref="B653:C653"/>
    <mergeCell ref="B654:C654"/>
    <mergeCell ref="B643:C643"/>
    <mergeCell ref="B644:C644"/>
    <mergeCell ref="B645:C645"/>
    <mergeCell ref="B646:C646"/>
    <mergeCell ref="B647:C647"/>
    <mergeCell ref="B648:C648"/>
    <mergeCell ref="B637:C637"/>
    <mergeCell ref="B638:C638"/>
    <mergeCell ref="B639:C639"/>
    <mergeCell ref="B640:C640"/>
    <mergeCell ref="B641:C641"/>
    <mergeCell ref="B642:C642"/>
    <mergeCell ref="B631:C631"/>
    <mergeCell ref="B632:C632"/>
    <mergeCell ref="B633:C633"/>
    <mergeCell ref="B634:C634"/>
    <mergeCell ref="B635:C635"/>
    <mergeCell ref="B636:C636"/>
    <mergeCell ref="B611:C611"/>
    <mergeCell ref="B612:C612"/>
    <mergeCell ref="B605:C605"/>
    <mergeCell ref="B606:C606"/>
    <mergeCell ref="B604:E604"/>
    <mergeCell ref="B608:C608"/>
    <mergeCell ref="B625:C625"/>
    <mergeCell ref="B626:C626"/>
    <mergeCell ref="B627:C627"/>
    <mergeCell ref="B628:C628"/>
    <mergeCell ref="B629:C629"/>
    <mergeCell ref="B630:C630"/>
    <mergeCell ref="B619:C619"/>
    <mergeCell ref="B620:C620"/>
    <mergeCell ref="B621:C62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590:C590"/>
    <mergeCell ref="B597:C597"/>
    <mergeCell ref="B598:C598"/>
    <mergeCell ref="B593:C593"/>
    <mergeCell ref="B594:C594"/>
    <mergeCell ref="B595:C595"/>
    <mergeCell ref="B596:C596"/>
    <mergeCell ref="B591:C591"/>
    <mergeCell ref="B592:C592"/>
    <mergeCell ref="B601:C601"/>
    <mergeCell ref="B602:C602"/>
    <mergeCell ref="B599:C599"/>
    <mergeCell ref="B600:C600"/>
    <mergeCell ref="B603:E603"/>
    <mergeCell ref="B607:C607"/>
    <mergeCell ref="B609:C609"/>
    <mergeCell ref="B610:C610"/>
    <mergeCell ref="B572:C572"/>
    <mergeCell ref="B573:C573"/>
    <mergeCell ref="B574:C574"/>
    <mergeCell ref="B575:C575"/>
    <mergeCell ref="B576:C576"/>
    <mergeCell ref="B577:C577"/>
    <mergeCell ref="B568:C568"/>
    <mergeCell ref="B569:C569"/>
    <mergeCell ref="B570:C570"/>
    <mergeCell ref="B571:C571"/>
    <mergeCell ref="B564:C564"/>
    <mergeCell ref="B566:C566"/>
    <mergeCell ref="B567:C567"/>
    <mergeCell ref="B588:C588"/>
    <mergeCell ref="B589:C589"/>
    <mergeCell ref="B583:C583"/>
    <mergeCell ref="B584:C584"/>
    <mergeCell ref="B585:C585"/>
    <mergeCell ref="B587:C587"/>
    <mergeCell ref="B578:C578"/>
    <mergeCell ref="B579:C579"/>
    <mergeCell ref="B580:C580"/>
    <mergeCell ref="B581:C581"/>
    <mergeCell ref="B582:C582"/>
    <mergeCell ref="B549:C549"/>
    <mergeCell ref="B550:C550"/>
    <mergeCell ref="B551:C551"/>
    <mergeCell ref="B541:C541"/>
    <mergeCell ref="B542:C542"/>
    <mergeCell ref="B543:C543"/>
    <mergeCell ref="B544:C544"/>
    <mergeCell ref="B545:C545"/>
    <mergeCell ref="B536:C536"/>
    <mergeCell ref="B537:C537"/>
    <mergeCell ref="B538:C538"/>
    <mergeCell ref="B539:C539"/>
    <mergeCell ref="B540:C540"/>
    <mergeCell ref="B559:C559"/>
    <mergeCell ref="B560:C560"/>
    <mergeCell ref="B562:C562"/>
    <mergeCell ref="B563:C563"/>
    <mergeCell ref="B558:C558"/>
    <mergeCell ref="B552:C552"/>
    <mergeCell ref="B553:C553"/>
    <mergeCell ref="B554:C554"/>
    <mergeCell ref="B555:C555"/>
    <mergeCell ref="B556:C556"/>
    <mergeCell ref="B557:C557"/>
    <mergeCell ref="B531:C531"/>
    <mergeCell ref="B532:C532"/>
    <mergeCell ref="B533:C533"/>
    <mergeCell ref="B534:C534"/>
    <mergeCell ref="B535:C535"/>
    <mergeCell ref="B526:C526"/>
    <mergeCell ref="B527:C527"/>
    <mergeCell ref="B528:C528"/>
    <mergeCell ref="B529:C529"/>
    <mergeCell ref="B530:C530"/>
    <mergeCell ref="B521:C521"/>
    <mergeCell ref="B522:C522"/>
    <mergeCell ref="B523:C523"/>
    <mergeCell ref="B525:C525"/>
    <mergeCell ref="B546:C546"/>
    <mergeCell ref="B547:C547"/>
    <mergeCell ref="B548:C548"/>
    <mergeCell ref="B477:C477"/>
    <mergeCell ref="B485:C485"/>
    <mergeCell ref="B486:C486"/>
    <mergeCell ref="B484:C484"/>
    <mergeCell ref="B483:C483"/>
    <mergeCell ref="B490:C490"/>
    <mergeCell ref="B491:C491"/>
    <mergeCell ref="B492:C492"/>
    <mergeCell ref="B493:C493"/>
    <mergeCell ref="B494:C494"/>
    <mergeCell ref="B495:C495"/>
    <mergeCell ref="B488:C488"/>
    <mergeCell ref="B489:C489"/>
    <mergeCell ref="B498:C498"/>
    <mergeCell ref="B496:C496"/>
    <mergeCell ref="B497:C497"/>
    <mergeCell ref="B505:C505"/>
    <mergeCell ref="B501:C501"/>
    <mergeCell ref="B503:C503"/>
    <mergeCell ref="B504:C504"/>
    <mergeCell ref="B500:C500"/>
    <mergeCell ref="B465:C465"/>
    <mergeCell ref="B466:C466"/>
    <mergeCell ref="B467:C467"/>
    <mergeCell ref="B468:C468"/>
    <mergeCell ref="B469:C469"/>
    <mergeCell ref="B470:C470"/>
    <mergeCell ref="B463:C463"/>
    <mergeCell ref="B464:C464"/>
    <mergeCell ref="B458:C458"/>
    <mergeCell ref="B460:C460"/>
    <mergeCell ref="B461:C461"/>
    <mergeCell ref="B459:E459"/>
    <mergeCell ref="B462:C462"/>
    <mergeCell ref="B471:C471"/>
    <mergeCell ref="B474:C474"/>
    <mergeCell ref="B475:C475"/>
    <mergeCell ref="B476:C476"/>
    <mergeCell ref="A444:A445"/>
    <mergeCell ref="D444:D445"/>
    <mergeCell ref="B440:C440"/>
    <mergeCell ref="B441:C441"/>
    <mergeCell ref="B438:C438"/>
    <mergeCell ref="B439:C439"/>
    <mergeCell ref="E444:E445"/>
    <mergeCell ref="B452:C452"/>
    <mergeCell ref="B453:C453"/>
    <mergeCell ref="B454:C454"/>
    <mergeCell ref="B455:C455"/>
    <mergeCell ref="B456:C456"/>
    <mergeCell ref="B457:C457"/>
    <mergeCell ref="B446:C446"/>
    <mergeCell ref="B447:C447"/>
    <mergeCell ref="B448:C448"/>
    <mergeCell ref="B449:C449"/>
    <mergeCell ref="B450:C450"/>
    <mergeCell ref="B451:C451"/>
    <mergeCell ref="B426:C426"/>
    <mergeCell ref="B423:E423"/>
    <mergeCell ref="B427:C427"/>
    <mergeCell ref="B436:C436"/>
    <mergeCell ref="B437:C437"/>
    <mergeCell ref="B433:C433"/>
    <mergeCell ref="B434:C434"/>
    <mergeCell ref="B435:C435"/>
    <mergeCell ref="B428:C428"/>
    <mergeCell ref="B429:C429"/>
    <mergeCell ref="B430:C430"/>
    <mergeCell ref="B431:C431"/>
    <mergeCell ref="B432:C432"/>
    <mergeCell ref="B442:C442"/>
    <mergeCell ref="B443:C443"/>
    <mergeCell ref="B444:C444"/>
    <mergeCell ref="B445:C445"/>
    <mergeCell ref="B411:C411"/>
    <mergeCell ref="B412:C412"/>
    <mergeCell ref="B407:C407"/>
    <mergeCell ref="B405:C405"/>
    <mergeCell ref="B406:C406"/>
    <mergeCell ref="B420:C420"/>
    <mergeCell ref="B421:C421"/>
    <mergeCell ref="B422:C422"/>
    <mergeCell ref="B417:C417"/>
    <mergeCell ref="B418:C418"/>
    <mergeCell ref="B419:C419"/>
    <mergeCell ref="B413:C413"/>
    <mergeCell ref="B414:C414"/>
    <mergeCell ref="B415:C415"/>
    <mergeCell ref="B416:C416"/>
    <mergeCell ref="B424:C424"/>
    <mergeCell ref="B425:C425"/>
    <mergeCell ref="B391:C391"/>
    <mergeCell ref="B392:C392"/>
    <mergeCell ref="B393:C393"/>
    <mergeCell ref="B394:C394"/>
    <mergeCell ref="B397:C397"/>
    <mergeCell ref="B398:C398"/>
    <mergeCell ref="B399:C399"/>
    <mergeCell ref="B396:C396"/>
    <mergeCell ref="B395:C395"/>
    <mergeCell ref="B403:C403"/>
    <mergeCell ref="B404:C404"/>
    <mergeCell ref="B402:C402"/>
    <mergeCell ref="B400:C400"/>
    <mergeCell ref="B401:C401"/>
    <mergeCell ref="B408:C408"/>
    <mergeCell ref="B409:C409"/>
    <mergeCell ref="B410:C410"/>
    <mergeCell ref="B375:C375"/>
    <mergeCell ref="B376:C376"/>
    <mergeCell ref="B377:C377"/>
    <mergeCell ref="B378:C378"/>
    <mergeCell ref="B379:C379"/>
    <mergeCell ref="B380:C380"/>
    <mergeCell ref="B373:C373"/>
    <mergeCell ref="B374:C374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386:C386"/>
    <mergeCell ref="B356:C356"/>
    <mergeCell ref="B358:C358"/>
    <mergeCell ref="B355:C355"/>
    <mergeCell ref="B357:E357"/>
    <mergeCell ref="B368:C368"/>
    <mergeCell ref="B369:C369"/>
    <mergeCell ref="B370:C370"/>
    <mergeCell ref="B371:C371"/>
    <mergeCell ref="B372:C372"/>
    <mergeCell ref="B362:C362"/>
    <mergeCell ref="B363:C363"/>
    <mergeCell ref="B364:C364"/>
    <mergeCell ref="B365:C365"/>
    <mergeCell ref="B366:C366"/>
    <mergeCell ref="B367:C367"/>
    <mergeCell ref="B359:C359"/>
    <mergeCell ref="B361:C361"/>
    <mergeCell ref="B360:C360"/>
    <mergeCell ref="B337:C337"/>
    <mergeCell ref="B338:C338"/>
    <mergeCell ref="B339:C339"/>
    <mergeCell ref="B332:C332"/>
    <mergeCell ref="B333:C333"/>
    <mergeCell ref="B326:C326"/>
    <mergeCell ref="B327:C327"/>
    <mergeCell ref="B328:C328"/>
    <mergeCell ref="B329:C329"/>
    <mergeCell ref="B330:C330"/>
    <mergeCell ref="B331:C331"/>
    <mergeCell ref="B352:C352"/>
    <mergeCell ref="B353:C353"/>
    <mergeCell ref="B354:C354"/>
    <mergeCell ref="B346:C346"/>
    <mergeCell ref="B347:C347"/>
    <mergeCell ref="B348:C348"/>
    <mergeCell ref="B349:C349"/>
    <mergeCell ref="B350:C350"/>
    <mergeCell ref="B351:C351"/>
    <mergeCell ref="B340:C340"/>
    <mergeCell ref="B341:C341"/>
    <mergeCell ref="B342:C342"/>
    <mergeCell ref="B343:C343"/>
    <mergeCell ref="B344:C344"/>
    <mergeCell ref="B345:C345"/>
    <mergeCell ref="B323:C323"/>
    <mergeCell ref="B324:C324"/>
    <mergeCell ref="B325:C325"/>
    <mergeCell ref="B315:C315"/>
    <mergeCell ref="B316:C316"/>
    <mergeCell ref="B317:C317"/>
    <mergeCell ref="B318:C318"/>
    <mergeCell ref="B319:C319"/>
    <mergeCell ref="B320:C320"/>
    <mergeCell ref="B310:C310"/>
    <mergeCell ref="B311:C311"/>
    <mergeCell ref="B312:C312"/>
    <mergeCell ref="B313:C313"/>
    <mergeCell ref="B314:C314"/>
    <mergeCell ref="B334:C334"/>
    <mergeCell ref="B335:C335"/>
    <mergeCell ref="B336:C336"/>
    <mergeCell ref="A298:A299"/>
    <mergeCell ref="D298:D299"/>
    <mergeCell ref="E298:E299"/>
    <mergeCell ref="B307:C307"/>
    <mergeCell ref="B308:C308"/>
    <mergeCell ref="B309:C309"/>
    <mergeCell ref="B305:C305"/>
    <mergeCell ref="B306:C306"/>
    <mergeCell ref="B302:C302"/>
    <mergeCell ref="B303:C303"/>
    <mergeCell ref="B304:C304"/>
    <mergeCell ref="B298:C298"/>
    <mergeCell ref="B299:C299"/>
    <mergeCell ref="B300:C300"/>
    <mergeCell ref="B301:C301"/>
    <mergeCell ref="B321:C321"/>
    <mergeCell ref="B322:C322"/>
    <mergeCell ref="B294:C294"/>
    <mergeCell ref="B295:C295"/>
    <mergeCell ref="B296:C296"/>
    <mergeCell ref="B297:C297"/>
    <mergeCell ref="B287:C287"/>
    <mergeCell ref="B288:C288"/>
    <mergeCell ref="B289:C289"/>
    <mergeCell ref="B290:C290"/>
    <mergeCell ref="A292:A293"/>
    <mergeCell ref="D292:D293"/>
    <mergeCell ref="A281:A282"/>
    <mergeCell ref="D281:D282"/>
    <mergeCell ref="E281:E282"/>
    <mergeCell ref="B282:C282"/>
    <mergeCell ref="B283:C283"/>
    <mergeCell ref="B284:C284"/>
    <mergeCell ref="B285:C285"/>
    <mergeCell ref="B286:C286"/>
    <mergeCell ref="E292:E293"/>
    <mergeCell ref="B277:C277"/>
    <mergeCell ref="B278:C278"/>
    <mergeCell ref="B279:C279"/>
    <mergeCell ref="B280:C280"/>
    <mergeCell ref="B273:C273"/>
    <mergeCell ref="B274:C274"/>
    <mergeCell ref="B275:C275"/>
    <mergeCell ref="B276:C276"/>
    <mergeCell ref="B267:C267"/>
    <mergeCell ref="B268:C268"/>
    <mergeCell ref="B269:C269"/>
    <mergeCell ref="B271:C271"/>
    <mergeCell ref="B272:C272"/>
    <mergeCell ref="B281:C281"/>
    <mergeCell ref="B291:C291"/>
    <mergeCell ref="B292:C292"/>
    <mergeCell ref="B293:C293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64:C264"/>
    <mergeCell ref="B265:C265"/>
    <mergeCell ref="B261:C261"/>
    <mergeCell ref="B263:C263"/>
    <mergeCell ref="B256:C256"/>
    <mergeCell ref="B257:C257"/>
    <mergeCell ref="B258:C258"/>
    <mergeCell ref="B260:C260"/>
    <mergeCell ref="B237:C237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38:C238"/>
    <mergeCell ref="B239:C239"/>
    <mergeCell ref="B240:C240"/>
    <mergeCell ref="B241:C241"/>
    <mergeCell ref="B209:C209"/>
    <mergeCell ref="B210:C210"/>
    <mergeCell ref="B211:C211"/>
    <mergeCell ref="B212:C212"/>
    <mergeCell ref="B206:C206"/>
    <mergeCell ref="B222:C222"/>
    <mergeCell ref="B219:C219"/>
    <mergeCell ref="B220:C220"/>
    <mergeCell ref="B221:C221"/>
    <mergeCell ref="B213:C213"/>
    <mergeCell ref="B214:C214"/>
    <mergeCell ref="B215:C215"/>
    <mergeCell ref="B216:C216"/>
    <mergeCell ref="B217:C217"/>
    <mergeCell ref="B218:C218"/>
    <mergeCell ref="B235:C235"/>
    <mergeCell ref="B236:C236"/>
    <mergeCell ref="A172:A173"/>
    <mergeCell ref="D172:D173"/>
    <mergeCell ref="E172:E173"/>
    <mergeCell ref="B184:C184"/>
    <mergeCell ref="B178:C178"/>
    <mergeCell ref="B179:C179"/>
    <mergeCell ref="B180:C180"/>
    <mergeCell ref="B181:C181"/>
    <mergeCell ref="B182:C182"/>
    <mergeCell ref="B183:C183"/>
    <mergeCell ref="A185:A186"/>
    <mergeCell ref="B190:C190"/>
    <mergeCell ref="B191:C191"/>
    <mergeCell ref="B185:C185"/>
    <mergeCell ref="B186:C186"/>
    <mergeCell ref="B187:C187"/>
    <mergeCell ref="D185:D186"/>
    <mergeCell ref="E185:E186"/>
    <mergeCell ref="B166:C166"/>
    <mergeCell ref="B163:C163"/>
    <mergeCell ref="B164:C164"/>
    <mergeCell ref="B165:C165"/>
    <mergeCell ref="B159:C159"/>
    <mergeCell ref="B160:C160"/>
    <mergeCell ref="B161:C161"/>
    <mergeCell ref="B162:C162"/>
    <mergeCell ref="B171:C171"/>
    <mergeCell ref="B167:C167"/>
    <mergeCell ref="B168:C168"/>
    <mergeCell ref="B169:C169"/>
    <mergeCell ref="B170:C170"/>
    <mergeCell ref="B176:C176"/>
    <mergeCell ref="B177:C177"/>
    <mergeCell ref="B172:C172"/>
    <mergeCell ref="B173:C173"/>
    <mergeCell ref="B174:C174"/>
    <mergeCell ref="B175:C175"/>
    <mergeCell ref="B146:C146"/>
    <mergeCell ref="B147:C147"/>
    <mergeCell ref="B148:C148"/>
    <mergeCell ref="B149:C149"/>
    <mergeCell ref="B150:C150"/>
    <mergeCell ref="B143:C143"/>
    <mergeCell ref="B144:C144"/>
    <mergeCell ref="B145:C145"/>
    <mergeCell ref="B142:C142"/>
    <mergeCell ref="B157:C157"/>
    <mergeCell ref="B158:C158"/>
    <mergeCell ref="B151:C151"/>
    <mergeCell ref="B152:C152"/>
    <mergeCell ref="B153:C153"/>
    <mergeCell ref="B154:C154"/>
    <mergeCell ref="B155:C155"/>
    <mergeCell ref="B156:C156"/>
    <mergeCell ref="B122:C122"/>
    <mergeCell ref="B123:C123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06:C10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48:C48"/>
    <mergeCell ref="B49:C49"/>
    <mergeCell ref="B50:C50"/>
    <mergeCell ref="B51:C51"/>
    <mergeCell ref="B45:C45"/>
    <mergeCell ref="B64:C64"/>
    <mergeCell ref="B65:C6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14:C14"/>
    <mergeCell ref="B15:C15"/>
    <mergeCell ref="B16:C16"/>
    <mergeCell ref="B32:C32"/>
    <mergeCell ref="B26:C26"/>
    <mergeCell ref="B27:C27"/>
    <mergeCell ref="B28:C28"/>
    <mergeCell ref="B29:C29"/>
    <mergeCell ref="B30:C30"/>
    <mergeCell ref="B31:C31"/>
    <mergeCell ref="B36:C36"/>
    <mergeCell ref="B33:C33"/>
    <mergeCell ref="B34:C34"/>
    <mergeCell ref="B35:C35"/>
    <mergeCell ref="B38:C38"/>
    <mergeCell ref="B46:C46"/>
    <mergeCell ref="B47:C47"/>
    <mergeCell ref="A167:A171"/>
    <mergeCell ref="D167:D171"/>
    <mergeCell ref="E167:E171"/>
    <mergeCell ref="B39:C39"/>
    <mergeCell ref="B40:C40"/>
    <mergeCell ref="B41:C41"/>
    <mergeCell ref="B42:C42"/>
    <mergeCell ref="B43:C43"/>
    <mergeCell ref="B44:C44"/>
    <mergeCell ref="B37:C37"/>
    <mergeCell ref="C1:D1"/>
    <mergeCell ref="B2:C2"/>
    <mergeCell ref="B3:E3"/>
    <mergeCell ref="B4:E4"/>
    <mergeCell ref="B6:C6"/>
    <mergeCell ref="B7:C7"/>
    <mergeCell ref="B8:C8"/>
    <mergeCell ref="B9:C9"/>
    <mergeCell ref="B10:C10"/>
    <mergeCell ref="B11:C11"/>
    <mergeCell ref="B5:C5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12:C12"/>
    <mergeCell ref="B13:C13"/>
    <mergeCell ref="B472:C472"/>
    <mergeCell ref="B478:C478"/>
    <mergeCell ref="B479:C479"/>
    <mergeCell ref="B480:C480"/>
    <mergeCell ref="B481:C481"/>
    <mergeCell ref="B482:C482"/>
    <mergeCell ref="B473:C473"/>
    <mergeCell ref="A188:A189"/>
    <mergeCell ref="B188:E188"/>
    <mergeCell ref="B189:E189"/>
    <mergeCell ref="B192:C192"/>
    <mergeCell ref="B193:C193"/>
    <mergeCell ref="B254:E254"/>
    <mergeCell ref="B255:E255"/>
    <mergeCell ref="B259:C259"/>
    <mergeCell ref="B262:E262"/>
    <mergeCell ref="B266:E266"/>
    <mergeCell ref="B270:C270"/>
    <mergeCell ref="B205:C205"/>
    <mergeCell ref="B203:C203"/>
    <mergeCell ref="B204:C204"/>
    <mergeCell ref="B197:C197"/>
    <mergeCell ref="B198:C198"/>
    <mergeCell ref="B199:C199"/>
    <mergeCell ref="B200:C200"/>
    <mergeCell ref="B201:C201"/>
    <mergeCell ref="B202:C202"/>
    <mergeCell ref="B194:C194"/>
    <mergeCell ref="B195:C195"/>
    <mergeCell ref="B196:C196"/>
    <mergeCell ref="B207:C207"/>
    <mergeCell ref="B208:C208"/>
    <mergeCell ref="B1047:C1047"/>
    <mergeCell ref="B1048:C1048"/>
    <mergeCell ref="B1058:C1058"/>
    <mergeCell ref="B1059:C1059"/>
    <mergeCell ref="B1060:C1060"/>
    <mergeCell ref="B1049:C1049"/>
    <mergeCell ref="B1050:C1050"/>
    <mergeCell ref="B487:E487"/>
    <mergeCell ref="B499:E499"/>
    <mergeCell ref="B502:C502"/>
    <mergeCell ref="B520:E520"/>
    <mergeCell ref="B524:C524"/>
    <mergeCell ref="B561:E561"/>
    <mergeCell ref="B565:C565"/>
    <mergeCell ref="B586:E586"/>
    <mergeCell ref="A591:A592"/>
    <mergeCell ref="D591:D592"/>
    <mergeCell ref="E591:E592"/>
    <mergeCell ref="B506:C506"/>
    <mergeCell ref="B507:C507"/>
    <mergeCell ref="B512:C512"/>
    <mergeCell ref="B513:C513"/>
    <mergeCell ref="B514:C514"/>
    <mergeCell ref="B515:C515"/>
    <mergeCell ref="B516:C516"/>
    <mergeCell ref="B517:C517"/>
    <mergeCell ref="B509:C509"/>
    <mergeCell ref="B510:C510"/>
    <mergeCell ref="B511:C511"/>
    <mergeCell ref="B508:C508"/>
    <mergeCell ref="B519:C519"/>
    <mergeCell ref="B518:C518"/>
    <mergeCell ref="E1178:E1179"/>
    <mergeCell ref="B1210:E1210"/>
    <mergeCell ref="B1180:C1180"/>
    <mergeCell ref="B1181:C1181"/>
    <mergeCell ref="B1182:C1182"/>
    <mergeCell ref="B1183:C1183"/>
    <mergeCell ref="B1197:C1197"/>
    <mergeCell ref="B1198:C1198"/>
    <mergeCell ref="B1205:C1205"/>
    <mergeCell ref="A1211:A1212"/>
    <mergeCell ref="D1211:D1212"/>
    <mergeCell ref="E1211:E1212"/>
    <mergeCell ref="D1032:D1033"/>
    <mergeCell ref="E1032:E1033"/>
    <mergeCell ref="A1037:A1038"/>
    <mergeCell ref="D1037:D1038"/>
    <mergeCell ref="E1037:E1038"/>
    <mergeCell ref="A1043:A1044"/>
    <mergeCell ref="D1043:D1044"/>
    <mergeCell ref="E1043:E1044"/>
    <mergeCell ref="A1083:A1084"/>
    <mergeCell ref="D1083:D1084"/>
    <mergeCell ref="E1083:E1084"/>
    <mergeCell ref="A1086:A1087"/>
    <mergeCell ref="D1086:D1087"/>
    <mergeCell ref="E1086:E1087"/>
    <mergeCell ref="B1032:C1032"/>
    <mergeCell ref="B1033:C1033"/>
    <mergeCell ref="B1034:C1034"/>
    <mergeCell ref="B1035:C1035"/>
    <mergeCell ref="B1036:C1036"/>
    <mergeCell ref="B1037:C1037"/>
  </mergeCells>
  <pageMargins left="0.51181102362204722" right="0.11811023622047245" top="0.35433070866141736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2025-05-01T12:13:15Z</dcterms:modified>
</cp:coreProperties>
</file>